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linaVillegas\Documents\2022\2022) Auditoria Interna\2022) Master manuales\2022) Manual de Operaciones\2022) Anexos y formatos EDITABLES\Anexo 7. Formatos\"/>
    </mc:Choice>
  </mc:AlternateContent>
  <bookViews>
    <workbookView xWindow="0" yWindow="0" windowWidth="20490" windowHeight="7650" tabRatio="902" activeTab="8"/>
  </bookViews>
  <sheets>
    <sheet name="Centro y Occidente" sheetId="17" r:id="rId1"/>
    <sheet name="Noroeste  y Noreste" sheetId="16" r:id="rId2"/>
    <sheet name="Península de Yucatán" sheetId="18" r:id="rId3"/>
    <sheet name="Frontera Sur" sheetId="19" r:id="rId4"/>
    <sheet name="Baja California" sheetId="20" r:id="rId5"/>
    <sheet name="Gráfico6" sheetId="30" state="hidden" r:id="rId6"/>
    <sheet name="Gráfico5" sheetId="29" state="hidden" r:id="rId7"/>
    <sheet name="Hoja1" sheetId="31" state="hidden" r:id="rId8"/>
    <sheet name="Todos" sheetId="22" r:id="rId9"/>
  </sheets>
  <externalReferences>
    <externalReference r:id="rId10"/>
  </externalReferences>
  <definedNames>
    <definedName name="_xlnm._FilterDatabase" localSheetId="8" hidden="1">Todos!$A$1:$H$33</definedName>
    <definedName name="PROYECTOS">[1]Listas!$A$6:$A$56</definedName>
    <definedName name="TIPODERECURSOS">[1]Listas!$A$1:$A$2</definedName>
  </definedNames>
  <calcPr calcId="162913"/>
</workbook>
</file>

<file path=xl/calcChain.xml><?xml version="1.0" encoding="utf-8"?>
<calcChain xmlns="http://schemas.openxmlformats.org/spreadsheetml/2006/main">
  <c r="E14" i="20" l="1"/>
  <c r="D14" i="20"/>
  <c r="Q11" i="20"/>
  <c r="P11" i="20"/>
  <c r="Q10" i="20"/>
  <c r="P10" i="20"/>
  <c r="Q9" i="20"/>
  <c r="P9" i="20"/>
  <c r="Q8" i="20"/>
  <c r="P8" i="20"/>
  <c r="Q7" i="20"/>
  <c r="P7" i="20"/>
  <c r="Q6" i="20"/>
  <c r="P6" i="20"/>
  <c r="E14" i="19"/>
  <c r="D14" i="19"/>
  <c r="Q11" i="19"/>
  <c r="P11" i="19"/>
  <c r="Q10" i="19"/>
  <c r="P10" i="19"/>
  <c r="Q9" i="19"/>
  <c r="P9" i="19"/>
  <c r="Q8" i="19"/>
  <c r="P8" i="19"/>
  <c r="Q7" i="19"/>
  <c r="P7" i="19"/>
  <c r="Q6" i="19"/>
  <c r="P6" i="19"/>
  <c r="E14" i="18"/>
  <c r="D14" i="18"/>
  <c r="Q11" i="18"/>
  <c r="P11" i="18"/>
  <c r="Q10" i="18"/>
  <c r="P10" i="18"/>
  <c r="Q9" i="18"/>
  <c r="P9" i="18"/>
  <c r="Q8" i="18"/>
  <c r="P8" i="18"/>
  <c r="Q7" i="18"/>
  <c r="P7" i="18"/>
  <c r="Q6" i="18"/>
  <c r="P6" i="18"/>
  <c r="E14" i="16"/>
  <c r="D14" i="16"/>
  <c r="Q11" i="16"/>
  <c r="P11" i="16"/>
  <c r="Q10" i="16"/>
  <c r="P10" i="16"/>
  <c r="Q9" i="16"/>
  <c r="P9" i="16"/>
  <c r="Q8" i="16"/>
  <c r="P8" i="16"/>
  <c r="Q7" i="16"/>
  <c r="P7" i="16"/>
  <c r="Q6" i="16"/>
  <c r="P6" i="16"/>
  <c r="B5" i="31" l="1"/>
  <c r="Q7" i="17" l="1"/>
  <c r="Q8" i="17"/>
  <c r="Q9" i="17"/>
  <c r="Q10" i="17"/>
  <c r="Q11" i="17"/>
  <c r="Q6" i="17"/>
  <c r="P7" i="17"/>
  <c r="P8" i="17"/>
  <c r="P9" i="17"/>
  <c r="P10" i="17"/>
  <c r="P11" i="17"/>
  <c r="P6" i="17"/>
  <c r="E14" i="17"/>
  <c r="D14" i="17"/>
  <c r="B8" i="31" l="1"/>
  <c r="D7" i="31" l="1"/>
  <c r="C7" i="31" l="1"/>
</calcChain>
</file>

<file path=xl/sharedStrings.xml><?xml version="1.0" encoding="utf-8"?>
<sst xmlns="http://schemas.openxmlformats.org/spreadsheetml/2006/main" count="194" uniqueCount="47">
  <si>
    <t>Evaluadores</t>
  </si>
  <si>
    <t>ANP</t>
  </si>
  <si>
    <t>PROPONENTE</t>
  </si>
  <si>
    <t>TOTAL</t>
  </si>
  <si>
    <t>DESVIACIÓN ESTÁNDAR</t>
  </si>
  <si>
    <t>COMENTARIO EVALUADORES</t>
  </si>
  <si>
    <t>MONTO SOLICITADO</t>
  </si>
  <si>
    <t>PONDERACIÓN</t>
  </si>
  <si>
    <t>Límite de calidad</t>
  </si>
  <si>
    <t>Monto Ajustado al 85%</t>
  </si>
  <si>
    <t>MONTO SOLICITADO AL 85%</t>
  </si>
  <si>
    <t>Sumas al 85%</t>
  </si>
  <si>
    <t>Sumas al 100%</t>
  </si>
  <si>
    <t>MONTO AJUSTADO</t>
  </si>
  <si>
    <t>PIE 12 meses</t>
  </si>
  <si>
    <t>No. Meses</t>
  </si>
  <si>
    <t>Monto Ajustado al 90%</t>
  </si>
  <si>
    <t>Monto total proyectos 100% financiados</t>
  </si>
  <si>
    <t>Monto total quitando proyectos y financiados al 100%</t>
  </si>
  <si>
    <t>PPTO DISPONIBLE PARA PROYECTOS</t>
  </si>
  <si>
    <t>Monto faltante de disminuir</t>
  </si>
  <si>
    <t>Iniciales del evaluador(a) 1</t>
  </si>
  <si>
    <t>Iniciales del evaluador(a) 2</t>
  </si>
  <si>
    <t>Iniciales del evaluador(a) 3</t>
  </si>
  <si>
    <t>Iniciales del evaluador(a) 4</t>
  </si>
  <si>
    <t>Nombre de la Organización de la Sociedad Civil</t>
  </si>
  <si>
    <t>XXX,XXX.XX</t>
  </si>
  <si>
    <t>Monto ajustado por lo evaluadores</t>
  </si>
  <si>
    <t>Calificación de evaluador(a) 1</t>
  </si>
  <si>
    <t>Calificación de evaluador(a) 2</t>
  </si>
  <si>
    <t>Calificación de evaluador(a) 3</t>
  </si>
  <si>
    <t>Calificación de evaluador(a) 4</t>
  </si>
  <si>
    <t>Calificación total</t>
  </si>
  <si>
    <t>Insertar fórmula</t>
  </si>
  <si>
    <t>COMENTARIO DIRECTOR REGIONAL (si aplica)</t>
  </si>
  <si>
    <t>Nombre del ANP de incidencia</t>
  </si>
  <si>
    <t xml:space="preserve">Notas: </t>
  </si>
  <si>
    <t>Iniciales y nombres de Evaluadores</t>
  </si>
  <si>
    <t>Calificación de todos los evaluadores</t>
  </si>
  <si>
    <t>XX</t>
  </si>
  <si>
    <t>Especificar región</t>
  </si>
  <si>
    <t>Título de la propuesta</t>
  </si>
  <si>
    <t>Propuesta</t>
  </si>
  <si>
    <t>Nombre de la Convocatoria</t>
  </si>
  <si>
    <t>Nombre de la convocatoria</t>
  </si>
  <si>
    <t>Región</t>
  </si>
  <si>
    <t>PROPUESTA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</si>
</sst>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"/>
    <numFmt numFmtId="165" formatCode="&quot;$&quot;#,##0.00"/>
  </numFmts>
  <fonts count="22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 tint="0.499984740745262"/>
      <name val="Arial"/>
      <family val="2"/>
    </font>
    <font>
      <sz val="10"/>
      <color theme="1" tint="0.499984740745262"/>
      <name val="Arial"/>
      <family val="2"/>
    </font>
    <font>
      <sz val="10"/>
      <color theme="1" tint="0.499984740745262"/>
      <name val="Calibri"/>
      <family val="2"/>
      <scheme val="minor"/>
    </font>
    <font>
      <sz val="10"/>
      <color theme="1" tint="0.499984740745262"/>
      <name val="Calibri"/>
      <family val="2"/>
    </font>
    <font>
      <sz val="11"/>
      <color theme="1" tint="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ck">
        <color rgb="FFFF0000"/>
      </right>
      <top/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/>
      <bottom style="thick">
        <color rgb="FFFF0000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6" fillId="0" borderId="0"/>
  </cellStyleXfs>
  <cellXfs count="88">
    <xf numFmtId="0" fontId="0" fillId="0" borderId="0" xfId="0"/>
    <xf numFmtId="0" fontId="5" fillId="0" borderId="2" xfId="0" applyFont="1" applyFill="1" applyBorder="1" applyAlignment="1" applyProtection="1">
      <alignment horizontal="left" vertical="center" wrapText="1"/>
      <protection locked="0"/>
    </xf>
    <xf numFmtId="1" fontId="8" fillId="0" borderId="2" xfId="0" applyNumberFormat="1" applyFont="1" applyFill="1" applyBorder="1" applyAlignment="1" applyProtection="1">
      <alignment horizontal="left" vertical="center" wrapText="1"/>
      <protection locked="0"/>
    </xf>
    <xf numFmtId="1" fontId="5" fillId="0" borderId="2" xfId="0" applyNumberFormat="1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vertical="center" wrapText="1"/>
    </xf>
    <xf numFmtId="0" fontId="1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Border="1" applyProtection="1">
      <protection locked="0"/>
    </xf>
    <xf numFmtId="164" fontId="5" fillId="0" borderId="0" xfId="0" applyNumberFormat="1" applyFont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10" fillId="0" borderId="0" xfId="0" applyFont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10" fillId="0" borderId="0" xfId="0" applyFont="1" applyProtection="1">
      <protection locked="0"/>
    </xf>
    <xf numFmtId="1" fontId="5" fillId="0" borderId="5" xfId="0" applyNumberFormat="1" applyFont="1" applyFill="1" applyBorder="1" applyAlignment="1" applyProtection="1">
      <alignment horizontal="center" vertical="center"/>
    </xf>
    <xf numFmtId="2" fontId="5" fillId="0" borderId="5" xfId="0" applyNumberFormat="1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5" fillId="3" borderId="2" xfId="0" applyNumberFormat="1" applyFont="1" applyFill="1" applyBorder="1" applyAlignment="1" applyProtection="1">
      <alignment horizontal="center" vertical="center" wrapText="1"/>
    </xf>
    <xf numFmtId="0" fontId="13" fillId="0" borderId="9" xfId="0" applyFont="1" applyFill="1" applyBorder="1" applyAlignment="1" applyProtection="1">
      <alignment wrapText="1"/>
      <protection locked="0"/>
    </xf>
    <xf numFmtId="0" fontId="11" fillId="0" borderId="2" xfId="0" applyFont="1" applyFill="1" applyBorder="1" applyAlignment="1" applyProtection="1">
      <alignment vertical="center" wrapText="1"/>
    </xf>
    <xf numFmtId="0" fontId="12" fillId="0" borderId="2" xfId="0" applyFont="1" applyFill="1" applyBorder="1" applyAlignment="1" applyProtection="1">
      <alignment vertical="center" wrapText="1"/>
    </xf>
    <xf numFmtId="0" fontId="14" fillId="0" borderId="0" xfId="0" applyFont="1"/>
    <xf numFmtId="4" fontId="14" fillId="0" borderId="0" xfId="0" applyNumberFormat="1" applyFont="1"/>
    <xf numFmtId="165" fontId="5" fillId="4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/>
    </xf>
    <xf numFmtId="0" fontId="9" fillId="0" borderId="2" xfId="0" applyFont="1" applyFill="1" applyBorder="1" applyAlignment="1" applyProtection="1">
      <alignment vertical="center" wrapText="1"/>
    </xf>
    <xf numFmtId="0" fontId="7" fillId="2" borderId="12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/>
    <xf numFmtId="43" fontId="0" fillId="0" borderId="0" xfId="1" applyFont="1"/>
    <xf numFmtId="165" fontId="5" fillId="0" borderId="0" xfId="0" applyNumberFormat="1" applyFont="1" applyProtection="1">
      <protection locked="0"/>
    </xf>
    <xf numFmtId="43" fontId="14" fillId="0" borderId="0" xfId="0" applyNumberFormat="1" applyFont="1"/>
    <xf numFmtId="43" fontId="0" fillId="0" borderId="0" xfId="0" applyNumberFormat="1" applyFont="1"/>
    <xf numFmtId="0" fontId="0" fillId="0" borderId="0" xfId="0" applyFill="1"/>
    <xf numFmtId="0" fontId="17" fillId="0" borderId="0" xfId="0" applyFont="1" applyFill="1" applyBorder="1" applyAlignment="1" applyProtection="1">
      <protection locked="0"/>
    </xf>
    <xf numFmtId="0" fontId="18" fillId="0" borderId="0" xfId="0" applyFont="1" applyFill="1" applyAlignment="1" applyProtection="1">
      <alignment horizontal="left" vertical="center" wrapText="1"/>
    </xf>
    <xf numFmtId="0" fontId="18" fillId="0" borderId="2" xfId="0" applyFont="1" applyFill="1" applyBorder="1" applyAlignment="1" applyProtection="1">
      <alignment horizontal="left" vertical="center" wrapText="1"/>
    </xf>
    <xf numFmtId="0" fontId="18" fillId="0" borderId="2" xfId="0" applyFont="1" applyFill="1" applyBorder="1" applyAlignment="1" applyProtection="1">
      <alignment vertical="center" wrapText="1"/>
    </xf>
    <xf numFmtId="165" fontId="18" fillId="0" borderId="1" xfId="0" applyNumberFormat="1" applyFont="1" applyFill="1" applyBorder="1" applyAlignment="1" applyProtection="1">
      <alignment horizontal="center" vertical="center" wrapText="1"/>
    </xf>
    <xf numFmtId="1" fontId="18" fillId="0" borderId="2" xfId="0" applyNumberFormat="1" applyFont="1" applyFill="1" applyBorder="1" applyAlignment="1" applyProtection="1">
      <alignment horizontal="center" vertical="center" wrapText="1"/>
    </xf>
    <xf numFmtId="1" fontId="18" fillId="0" borderId="5" xfId="0" applyNumberFormat="1" applyFont="1" applyFill="1" applyBorder="1" applyAlignment="1" applyProtection="1">
      <alignment horizontal="center" vertical="center"/>
    </xf>
    <xf numFmtId="2" fontId="18" fillId="0" borderId="5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center" wrapText="1"/>
    </xf>
    <xf numFmtId="0" fontId="18" fillId="0" borderId="1" xfId="0" applyFont="1" applyFill="1" applyBorder="1" applyAlignment="1" applyProtection="1">
      <alignment horizontal="center" vertical="center" wrapText="1"/>
    </xf>
    <xf numFmtId="0" fontId="18" fillId="0" borderId="4" xfId="0" applyFont="1" applyFill="1" applyBorder="1" applyAlignment="1" applyProtection="1">
      <alignment vertical="center" wrapText="1"/>
    </xf>
    <xf numFmtId="0" fontId="18" fillId="0" borderId="4" xfId="0" applyFont="1" applyFill="1" applyBorder="1" applyAlignment="1" applyProtection="1">
      <alignment horizontal="center" vertical="center" wrapText="1"/>
    </xf>
    <xf numFmtId="165" fontId="18" fillId="0" borderId="4" xfId="0" applyNumberFormat="1" applyFont="1" applyFill="1" applyBorder="1" applyAlignment="1" applyProtection="1">
      <alignment horizontal="center" vertical="center" wrapText="1"/>
    </xf>
    <xf numFmtId="1" fontId="18" fillId="0" borderId="11" xfId="0" applyNumberFormat="1" applyFont="1" applyFill="1" applyBorder="1" applyAlignment="1" applyProtection="1">
      <alignment horizontal="center" vertical="center"/>
    </xf>
    <xf numFmtId="2" fontId="18" fillId="0" borderId="11" xfId="0" applyNumberFormat="1" applyFont="1" applyFill="1" applyBorder="1" applyAlignment="1" applyProtection="1">
      <alignment horizontal="center" vertical="center"/>
    </xf>
    <xf numFmtId="0" fontId="18" fillId="0" borderId="5" xfId="0" applyFont="1" applyFill="1" applyBorder="1" applyAlignment="1" applyProtection="1">
      <alignment horizontal="left" vertical="center"/>
    </xf>
    <xf numFmtId="0" fontId="18" fillId="0" borderId="5" xfId="0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vertical="center" wrapText="1"/>
    </xf>
    <xf numFmtId="0" fontId="18" fillId="0" borderId="5" xfId="0" applyFont="1" applyFill="1" applyBorder="1" applyAlignment="1" applyProtection="1">
      <alignment horizontal="center" vertical="center" wrapText="1"/>
    </xf>
    <xf numFmtId="165" fontId="18" fillId="0" borderId="5" xfId="0" applyNumberFormat="1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 applyProtection="1">
      <alignment horizontal="left" vertical="center"/>
    </xf>
    <xf numFmtId="0" fontId="19" fillId="0" borderId="2" xfId="0" applyFont="1" applyFill="1" applyBorder="1" applyAlignment="1" applyProtection="1">
      <alignment vertical="center" wrapText="1"/>
    </xf>
    <xf numFmtId="0" fontId="18" fillId="0" borderId="2" xfId="0" applyFont="1" applyFill="1" applyBorder="1" applyAlignment="1" applyProtection="1">
      <alignment horizontal="center" vertical="center" wrapText="1"/>
    </xf>
    <xf numFmtId="165" fontId="18" fillId="0" borderId="2" xfId="0" applyNumberFormat="1" applyFont="1" applyFill="1" applyBorder="1" applyAlignment="1" applyProtection="1">
      <alignment horizontal="center" vertical="center" wrapText="1"/>
    </xf>
    <xf numFmtId="1" fontId="18" fillId="0" borderId="2" xfId="0" applyNumberFormat="1" applyFont="1" applyFill="1" applyBorder="1" applyAlignment="1" applyProtection="1">
      <alignment horizontal="center" vertical="center"/>
    </xf>
    <xf numFmtId="2" fontId="18" fillId="0" borderId="2" xfId="0" applyNumberFormat="1" applyFont="1" applyFill="1" applyBorder="1" applyAlignment="1" applyProtection="1">
      <alignment horizontal="center" vertical="center"/>
    </xf>
    <xf numFmtId="0" fontId="18" fillId="0" borderId="4" xfId="0" applyFont="1" applyFill="1" applyBorder="1" applyAlignment="1" applyProtection="1">
      <alignment vertical="center" wrapText="1"/>
      <protection locked="0"/>
    </xf>
    <xf numFmtId="0" fontId="18" fillId="0" borderId="4" xfId="0" applyFont="1" applyFill="1" applyBorder="1" applyAlignment="1" applyProtection="1">
      <alignment horizontal="center" vertical="center" wrapText="1"/>
      <protection locked="0"/>
    </xf>
    <xf numFmtId="165" fontId="18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4" xfId="0" applyNumberFormat="1" applyFont="1" applyFill="1" applyBorder="1" applyAlignment="1" applyProtection="1">
      <alignment horizontal="center" vertical="center"/>
      <protection locked="0"/>
    </xf>
    <xf numFmtId="2" fontId="18" fillId="0" borderId="4" xfId="0" applyNumberFormat="1" applyFont="1" applyFill="1" applyBorder="1" applyAlignment="1" applyProtection="1">
      <alignment horizontal="center" vertical="center"/>
      <protection locked="0"/>
    </xf>
    <xf numFmtId="0" fontId="20" fillId="0" borderId="2" xfId="0" applyFont="1" applyFill="1" applyBorder="1" applyAlignment="1" applyProtection="1">
      <alignment vertical="center" wrapText="1"/>
    </xf>
    <xf numFmtId="1" fontId="18" fillId="0" borderId="4" xfId="0" applyNumberFormat="1" applyFont="1" applyFill="1" applyBorder="1" applyAlignment="1" applyProtection="1">
      <alignment horizontal="center" vertical="center"/>
    </xf>
    <xf numFmtId="2" fontId="18" fillId="0" borderId="4" xfId="0" applyNumberFormat="1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vertical="center" wrapText="1"/>
    </xf>
    <xf numFmtId="0" fontId="18" fillId="0" borderId="10" xfId="0" applyFont="1" applyFill="1" applyBorder="1" applyAlignment="1" applyProtection="1">
      <alignment horizontal="center" vertical="center" wrapText="1"/>
    </xf>
    <xf numFmtId="165" fontId="18" fillId="0" borderId="10" xfId="0" applyNumberFormat="1" applyFont="1" applyFill="1" applyBorder="1" applyAlignment="1" applyProtection="1">
      <alignment horizontal="center" vertical="center" wrapText="1"/>
    </xf>
    <xf numFmtId="1" fontId="18" fillId="0" borderId="10" xfId="0" applyNumberFormat="1" applyFont="1" applyFill="1" applyBorder="1" applyAlignment="1" applyProtection="1">
      <alignment horizontal="center" vertical="center"/>
    </xf>
    <xf numFmtId="2" fontId="18" fillId="0" borderId="10" xfId="0" applyNumberFormat="1" applyFont="1" applyFill="1" applyBorder="1" applyAlignment="1" applyProtection="1">
      <alignment horizontal="center" vertical="center"/>
    </xf>
    <xf numFmtId="0" fontId="21" fillId="0" borderId="0" xfId="0" applyFont="1" applyFill="1"/>
    <xf numFmtId="165" fontId="21" fillId="0" borderId="0" xfId="0" applyNumberFormat="1" applyFont="1" applyFill="1"/>
    <xf numFmtId="0" fontId="21" fillId="0" borderId="0" xfId="0" applyFont="1" applyAlignment="1">
      <alignment horizontal="center" vertical="center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</cellXfs>
  <cellStyles count="4">
    <cellStyle name="Millares" xfId="1" builtinId="3"/>
    <cellStyle name="Millares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7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Todos!$A$1</c:f>
              <c:strCache>
                <c:ptCount val="1"/>
                <c:pt idx="0">
                  <c:v>ANP</c:v>
                </c:pt>
              </c:strCache>
            </c:strRef>
          </c:tx>
          <c:invertIfNegative val="0"/>
          <c:val>
            <c:numRef>
              <c:f>Todos!$A$2:$A$33</c:f>
              <c:numCache>
                <c:formatCode>General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8F-4A1F-87FE-6D6A2B58FC9D}"/>
            </c:ext>
          </c:extLst>
        </c:ser>
        <c:ser>
          <c:idx val="1"/>
          <c:order val="1"/>
          <c:tx>
            <c:strRef>
              <c:f>Todos!$B$1</c:f>
              <c:strCache>
                <c:ptCount val="1"/>
                <c:pt idx="0">
                  <c:v>PROPONENTE</c:v>
                </c:pt>
              </c:strCache>
            </c:strRef>
          </c:tx>
          <c:invertIfNegative val="0"/>
          <c:val>
            <c:numRef>
              <c:f>Todos!$B$2:$B$33</c:f>
              <c:numCache>
                <c:formatCode>General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8F-4A1F-87FE-6D6A2B58FC9D}"/>
            </c:ext>
          </c:extLst>
        </c:ser>
        <c:ser>
          <c:idx val="2"/>
          <c:order val="2"/>
          <c:tx>
            <c:strRef>
              <c:f>Todos!$C$1</c:f>
              <c:strCache>
                <c:ptCount val="1"/>
                <c:pt idx="0">
                  <c:v>PROPUESTA</c:v>
                </c:pt>
              </c:strCache>
            </c:strRef>
          </c:tx>
          <c:invertIfNegative val="0"/>
          <c:val>
            <c:numRef>
              <c:f>Todos!$C$2:$C$33</c:f>
              <c:numCache>
                <c:formatCode>General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8F-4A1F-87FE-6D6A2B58FC9D}"/>
            </c:ext>
          </c:extLst>
        </c:ser>
        <c:ser>
          <c:idx val="3"/>
          <c:order val="3"/>
          <c:tx>
            <c:strRef>
              <c:f>Todos!$D$1</c:f>
              <c:strCache>
                <c:ptCount val="1"/>
                <c:pt idx="0">
                  <c:v>No. Meses</c:v>
                </c:pt>
              </c:strCache>
            </c:strRef>
          </c:tx>
          <c:invertIfNegative val="0"/>
          <c:val>
            <c:numRef>
              <c:f>Todos!$D$2:$D$33</c:f>
              <c:numCache>
                <c:formatCode>General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8F-4A1F-87FE-6D6A2B58FC9D}"/>
            </c:ext>
          </c:extLst>
        </c:ser>
        <c:ser>
          <c:idx val="4"/>
          <c:order val="4"/>
          <c:tx>
            <c:strRef>
              <c:f>Todos!$E$1</c:f>
              <c:strCache>
                <c:ptCount val="1"/>
                <c:pt idx="0">
                  <c:v>MONTO SOLICITADO</c:v>
                </c:pt>
              </c:strCache>
            </c:strRef>
          </c:tx>
          <c:invertIfNegative val="0"/>
          <c:val>
            <c:numRef>
              <c:f>Todos!$E$2:$E$33</c:f>
              <c:numCache>
                <c:formatCode>"$"#,##0.00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8F-4A1F-87FE-6D6A2B58FC9D}"/>
            </c:ext>
          </c:extLst>
        </c:ser>
        <c:ser>
          <c:idx val="5"/>
          <c:order val="5"/>
          <c:tx>
            <c:strRef>
              <c:f>Todos!$F$1</c:f>
              <c:strCache>
                <c:ptCount val="1"/>
                <c:pt idx="0">
                  <c:v>MONTO AJUSTADO</c:v>
                </c:pt>
              </c:strCache>
            </c:strRef>
          </c:tx>
          <c:invertIfNegative val="0"/>
          <c:val>
            <c:numRef>
              <c:f>Todos!$F$2:$F$33</c:f>
              <c:numCache>
                <c:formatCode>"$"#,##0.00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8F-4A1F-87FE-6D6A2B58FC9D}"/>
            </c:ext>
          </c:extLst>
        </c:ser>
        <c:ser>
          <c:idx val="6"/>
          <c:order val="6"/>
          <c:tx>
            <c:strRef>
              <c:f>Todos!$G$1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val>
            <c:numRef>
              <c:f>Todos!$G$2:$G$33</c:f>
              <c:numCache>
                <c:formatCode>0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8F-4A1F-87FE-6D6A2B58FC9D}"/>
            </c:ext>
          </c:extLst>
        </c:ser>
        <c:ser>
          <c:idx val="7"/>
          <c:order val="7"/>
          <c:tx>
            <c:strRef>
              <c:f>Todos!$H$1</c:f>
              <c:strCache>
                <c:ptCount val="1"/>
                <c:pt idx="0">
                  <c:v>PONDERACIÓN</c:v>
                </c:pt>
              </c:strCache>
            </c:strRef>
          </c:tx>
          <c:invertIfNegative val="0"/>
          <c:val>
            <c:numRef>
              <c:f>Todos!$H$2:$H$33</c:f>
              <c:numCache>
                <c:formatCode>0.00</c:formatCode>
                <c:ptCount val="32"/>
                <c:pt idx="0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18F-4A1F-87FE-6D6A2B58FC9D}"/>
            </c:ext>
          </c:extLst>
        </c:ser>
        <c:ser>
          <c:idx val="8"/>
          <c:order val="8"/>
          <c:tx>
            <c:strRef>
              <c:f>Todos!$I$1</c:f>
              <c:strCache>
                <c:ptCount val="1"/>
                <c:pt idx="0">
                  <c:v>MONTO SOLICITADO AL 85%</c:v>
                </c:pt>
              </c:strCache>
            </c:strRef>
          </c:tx>
          <c:invertIfNegative val="0"/>
          <c:val>
            <c:numRef>
              <c:f>Todos!$I$2:$I$33</c:f>
              <c:numCache>
                <c:formatCode>"$"#,##0.00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8-018F-4A1F-87FE-6D6A2B58FC9D}"/>
            </c:ext>
          </c:extLst>
        </c:ser>
        <c:ser>
          <c:idx val="9"/>
          <c:order val="9"/>
          <c:tx>
            <c:strRef>
              <c:f>Todos!$J$1</c:f>
              <c:strCache>
                <c:ptCount val="1"/>
                <c:pt idx="0">
                  <c:v>Sumas al 85%</c:v>
                </c:pt>
              </c:strCache>
            </c:strRef>
          </c:tx>
          <c:invertIfNegative val="0"/>
          <c:val>
            <c:numRef>
              <c:f>Todos!$J$2:$J$33</c:f>
              <c:numCache>
                <c:formatCode>"$"#,##0.00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9-018F-4A1F-87FE-6D6A2B58FC9D}"/>
            </c:ext>
          </c:extLst>
        </c:ser>
        <c:ser>
          <c:idx val="10"/>
          <c:order val="10"/>
          <c:tx>
            <c:strRef>
              <c:f>Todos!$K$1</c:f>
              <c:strCache>
                <c:ptCount val="1"/>
                <c:pt idx="0">
                  <c:v>Sumas al 100%</c:v>
                </c:pt>
              </c:strCache>
            </c:strRef>
          </c:tx>
          <c:invertIfNegative val="0"/>
          <c:val>
            <c:numRef>
              <c:f>Todos!$K$2:$K$33</c:f>
              <c:numCache>
                <c:formatCode>"$"#,##0.00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A-018F-4A1F-87FE-6D6A2B58F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141440"/>
        <c:axId val="136155520"/>
      </c:barChart>
      <c:catAx>
        <c:axId val="1361414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6155520"/>
        <c:crosses val="autoZero"/>
        <c:auto val="1"/>
        <c:lblAlgn val="ctr"/>
        <c:lblOffset val="100"/>
        <c:noMultiLvlLbl val="0"/>
      </c:catAx>
      <c:valAx>
        <c:axId val="136155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141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Todos!$A$1</c:f>
              <c:strCache>
                <c:ptCount val="1"/>
                <c:pt idx="0">
                  <c:v>ANP</c:v>
                </c:pt>
              </c:strCache>
            </c:strRef>
          </c:tx>
          <c:invertIfNegative val="0"/>
          <c:val>
            <c:numRef>
              <c:f>Todos!$A$2:$A$33</c:f>
              <c:numCache>
                <c:formatCode>General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79-4BA9-AC72-7044AB243D2C}"/>
            </c:ext>
          </c:extLst>
        </c:ser>
        <c:ser>
          <c:idx val="1"/>
          <c:order val="1"/>
          <c:tx>
            <c:strRef>
              <c:f>Todos!$B$1</c:f>
              <c:strCache>
                <c:ptCount val="1"/>
                <c:pt idx="0">
                  <c:v>PROPONENTE</c:v>
                </c:pt>
              </c:strCache>
            </c:strRef>
          </c:tx>
          <c:invertIfNegative val="0"/>
          <c:val>
            <c:numRef>
              <c:f>Todos!$B$2:$B$33</c:f>
              <c:numCache>
                <c:formatCode>General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79-4BA9-AC72-7044AB243D2C}"/>
            </c:ext>
          </c:extLst>
        </c:ser>
        <c:ser>
          <c:idx val="2"/>
          <c:order val="2"/>
          <c:tx>
            <c:strRef>
              <c:f>Todos!$C$1</c:f>
              <c:strCache>
                <c:ptCount val="1"/>
                <c:pt idx="0">
                  <c:v>PROPUESTA</c:v>
                </c:pt>
              </c:strCache>
            </c:strRef>
          </c:tx>
          <c:invertIfNegative val="0"/>
          <c:val>
            <c:numRef>
              <c:f>Todos!$C$2:$C$33</c:f>
              <c:numCache>
                <c:formatCode>General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79-4BA9-AC72-7044AB243D2C}"/>
            </c:ext>
          </c:extLst>
        </c:ser>
        <c:ser>
          <c:idx val="3"/>
          <c:order val="3"/>
          <c:tx>
            <c:strRef>
              <c:f>Todos!$D$1</c:f>
              <c:strCache>
                <c:ptCount val="1"/>
                <c:pt idx="0">
                  <c:v>No. Meses</c:v>
                </c:pt>
              </c:strCache>
            </c:strRef>
          </c:tx>
          <c:invertIfNegative val="0"/>
          <c:val>
            <c:numRef>
              <c:f>Todos!$D$2:$D$33</c:f>
              <c:numCache>
                <c:formatCode>General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79-4BA9-AC72-7044AB243D2C}"/>
            </c:ext>
          </c:extLst>
        </c:ser>
        <c:ser>
          <c:idx val="4"/>
          <c:order val="4"/>
          <c:tx>
            <c:strRef>
              <c:f>Todos!$E$1</c:f>
              <c:strCache>
                <c:ptCount val="1"/>
                <c:pt idx="0">
                  <c:v>MONTO SOLICITADO</c:v>
                </c:pt>
              </c:strCache>
            </c:strRef>
          </c:tx>
          <c:invertIfNegative val="0"/>
          <c:val>
            <c:numRef>
              <c:f>Todos!$E$2:$E$33</c:f>
              <c:numCache>
                <c:formatCode>"$"#,##0.00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79-4BA9-AC72-7044AB243D2C}"/>
            </c:ext>
          </c:extLst>
        </c:ser>
        <c:ser>
          <c:idx val="5"/>
          <c:order val="5"/>
          <c:tx>
            <c:strRef>
              <c:f>Todos!$F$1</c:f>
              <c:strCache>
                <c:ptCount val="1"/>
                <c:pt idx="0">
                  <c:v>MONTO AJUSTADO</c:v>
                </c:pt>
              </c:strCache>
            </c:strRef>
          </c:tx>
          <c:invertIfNegative val="0"/>
          <c:val>
            <c:numRef>
              <c:f>Todos!$F$2:$F$33</c:f>
              <c:numCache>
                <c:formatCode>"$"#,##0.00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D79-4BA9-AC72-7044AB243D2C}"/>
            </c:ext>
          </c:extLst>
        </c:ser>
        <c:ser>
          <c:idx val="6"/>
          <c:order val="6"/>
          <c:tx>
            <c:strRef>
              <c:f>Todos!$G$1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val>
            <c:numRef>
              <c:f>Todos!$G$2:$G$33</c:f>
              <c:numCache>
                <c:formatCode>0</c:formatCode>
                <c:ptCount val="3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D79-4BA9-AC72-7044AB243D2C}"/>
            </c:ext>
          </c:extLst>
        </c:ser>
        <c:ser>
          <c:idx val="7"/>
          <c:order val="7"/>
          <c:tx>
            <c:strRef>
              <c:f>Todos!$H$1</c:f>
              <c:strCache>
                <c:ptCount val="1"/>
                <c:pt idx="0">
                  <c:v>PONDERACIÓN</c:v>
                </c:pt>
              </c:strCache>
            </c:strRef>
          </c:tx>
          <c:invertIfNegative val="0"/>
          <c:val>
            <c:numRef>
              <c:f>Todos!$H$2:$H$33</c:f>
              <c:numCache>
                <c:formatCode>0.00</c:formatCode>
                <c:ptCount val="32"/>
                <c:pt idx="0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D79-4BA9-AC72-7044AB243D2C}"/>
            </c:ext>
          </c:extLst>
        </c:ser>
        <c:ser>
          <c:idx val="8"/>
          <c:order val="8"/>
          <c:tx>
            <c:strRef>
              <c:f>Todos!$I$1</c:f>
              <c:strCache>
                <c:ptCount val="1"/>
                <c:pt idx="0">
                  <c:v>MONTO SOLICITADO AL 85%</c:v>
                </c:pt>
              </c:strCache>
            </c:strRef>
          </c:tx>
          <c:invertIfNegative val="0"/>
          <c:val>
            <c:numRef>
              <c:f>Todos!$I$2:$I$33</c:f>
              <c:numCache>
                <c:formatCode>"$"#,##0.00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8-0D79-4BA9-AC72-7044AB243D2C}"/>
            </c:ext>
          </c:extLst>
        </c:ser>
        <c:ser>
          <c:idx val="9"/>
          <c:order val="9"/>
          <c:tx>
            <c:strRef>
              <c:f>Todos!$J$1</c:f>
              <c:strCache>
                <c:ptCount val="1"/>
                <c:pt idx="0">
                  <c:v>Sumas al 85%</c:v>
                </c:pt>
              </c:strCache>
            </c:strRef>
          </c:tx>
          <c:invertIfNegative val="0"/>
          <c:val>
            <c:numRef>
              <c:f>Todos!$J$2:$J$33</c:f>
              <c:numCache>
                <c:formatCode>"$"#,##0.00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9-0D79-4BA9-AC72-7044AB243D2C}"/>
            </c:ext>
          </c:extLst>
        </c:ser>
        <c:ser>
          <c:idx val="10"/>
          <c:order val="10"/>
          <c:tx>
            <c:strRef>
              <c:f>Todos!$K$1</c:f>
              <c:strCache>
                <c:ptCount val="1"/>
                <c:pt idx="0">
                  <c:v>Sumas al 100%</c:v>
                </c:pt>
              </c:strCache>
            </c:strRef>
          </c:tx>
          <c:invertIfNegative val="0"/>
          <c:val>
            <c:numRef>
              <c:f>Todos!$K$2:$K$33</c:f>
              <c:numCache>
                <c:formatCode>"$"#,##0.00</c:formatCode>
                <c:ptCount val="32"/>
              </c:numCache>
            </c:numRef>
          </c:val>
          <c:extLst>
            <c:ext xmlns:c16="http://schemas.microsoft.com/office/drawing/2014/chart" uri="{C3380CC4-5D6E-409C-BE32-E72D297353CC}">
              <c16:uniqueId val="{0000000A-0D79-4BA9-AC72-7044AB243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195904"/>
        <c:axId val="137197440"/>
      </c:barChart>
      <c:catAx>
        <c:axId val="137195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7197440"/>
        <c:crosses val="autoZero"/>
        <c:auto val="1"/>
        <c:lblAlgn val="ctr"/>
        <c:lblOffset val="100"/>
        <c:noMultiLvlLbl val="0"/>
      </c:catAx>
      <c:valAx>
        <c:axId val="137197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195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595" cy="6281351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6595" cy="6281351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leon/AppData/Local/Microsoft/Windows/Temporary%20Internet%20Files/Content.Outlook/3HZCFGWS/PCANP/PPTO_2013_FANP_PAPEL_TRABAJ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UJOS 2013"/>
      <sheetName val="PRESUPUESTO TOTAL"/>
      <sheetName val="PPTO POR DONANTE"/>
      <sheetName val="TASAS DE OVERHEAD"/>
      <sheetName val="Listas"/>
      <sheetName val="01 SUELDOS PCANP"/>
      <sheetName val="01-A SUELDOS DC"/>
      <sheetName val="Honorarios"/>
      <sheetName val="Viáticos"/>
      <sheetName val="Reuniones y talleres"/>
      <sheetName val="Otros gastos directos"/>
      <sheetName val="Costos instituc obligados"/>
      <sheetName val="POA 2013"/>
      <sheetName val="APOYO INST 2012"/>
      <sheetName val="DESEM PEND PIES 2012"/>
      <sheetName val="PIES 2013"/>
      <sheetName val="FONDO DE OPORTUNIDAD Y EMERGENC"/>
    </sheetNames>
    <sheetDataSet>
      <sheetData sheetId="0"/>
      <sheetData sheetId="1"/>
      <sheetData sheetId="2"/>
      <sheetData sheetId="3"/>
      <sheetData sheetId="4">
        <row r="1">
          <cell r="A1" t="str">
            <v>Patrimonial</v>
          </cell>
        </row>
        <row r="2">
          <cell r="A2" t="str">
            <v>Extinguible</v>
          </cell>
        </row>
        <row r="6">
          <cell r="A6" t="str">
            <v>201 - USAID</v>
          </cell>
        </row>
        <row r="7">
          <cell r="A7" t="str">
            <v>202 - GOM</v>
          </cell>
        </row>
        <row r="8">
          <cell r="A8" t="str">
            <v>203 - GOM II  2DA. APORTACION</v>
          </cell>
        </row>
        <row r="9">
          <cell r="A9" t="str">
            <v>204 - OVERHEADS</v>
          </cell>
        </row>
        <row r="10">
          <cell r="A10" t="str">
            <v>205 - AMPA AMCROLET</v>
          </cell>
        </row>
        <row r="11">
          <cell r="A11" t="str">
            <v>206 - PAE GOM</v>
          </cell>
        </row>
        <row r="12">
          <cell r="A12" t="str">
            <v>207 - PAE AID</v>
          </cell>
        </row>
        <row r="13">
          <cell r="A13" t="str">
            <v>208 - THE SUMMIT CHARITABLE FOUNDATION</v>
          </cell>
        </row>
        <row r="14">
          <cell r="A14" t="str">
            <v>209 - BODHI TREE FOUNDATION</v>
          </cell>
        </row>
        <row r="15">
          <cell r="A15" t="str">
            <v>210 - OAK FOUNDATION</v>
          </cell>
        </row>
        <row r="16">
          <cell r="A16" t="str">
            <v>211 - TIFFANY &amp; CO FOUNDATION</v>
          </cell>
        </row>
        <row r="17">
          <cell r="A17" t="str">
            <v>212 - GLOBAL GIVING</v>
          </cell>
        </row>
        <row r="18">
          <cell r="A18" t="str">
            <v>213 - FONDO CANADÁ</v>
          </cell>
        </row>
        <row r="19">
          <cell r="A19" t="str">
            <v>214 - FUNDACION CUMMINS</v>
          </cell>
        </row>
        <row r="20">
          <cell r="A20" t="str">
            <v>215 - SCM</v>
          </cell>
        </row>
        <row r="21">
          <cell r="A21" t="str">
            <v>216 - RAINMAKER CONSERVATION TRUST FUND</v>
          </cell>
        </row>
        <row r="22">
          <cell r="A22" t="str">
            <v>217 - TRAVEL FOUNDATION</v>
          </cell>
        </row>
        <row r="23">
          <cell r="A23" t="str">
            <v>218 - THE WALTON FAMILY FOUNDATION</v>
          </cell>
        </row>
        <row r="24">
          <cell r="A24" t="str">
            <v>219 - HELMSLEY CONSERVATION TRUST FUND</v>
          </cell>
        </row>
        <row r="25">
          <cell r="A25" t="str">
            <v>220 - GEF</v>
          </cell>
        </row>
        <row r="26">
          <cell r="A26" t="str">
            <v>221 - THE FORD FOUNDATION</v>
          </cell>
        </row>
        <row r="27">
          <cell r="A27" t="str">
            <v>222 - NFWF</v>
          </cell>
        </row>
        <row r="28">
          <cell r="A28" t="str">
            <v>223 - WICK</v>
          </cell>
        </row>
        <row r="29">
          <cell r="A29" t="str">
            <v>224 - HOMELAND</v>
          </cell>
        </row>
        <row r="30">
          <cell r="A30" t="str">
            <v>225 - FGRA</v>
          </cell>
        </row>
        <row r="31">
          <cell r="A31" t="str">
            <v>226 - PACKARD</v>
          </cell>
        </row>
        <row r="32">
          <cell r="A32" t="str">
            <v>227 - CI - GCF</v>
          </cell>
        </row>
        <row r="33">
          <cell r="A33" t="str">
            <v>228 - ICF</v>
          </cell>
        </row>
        <row r="34">
          <cell r="A34" t="str">
            <v>229 - NGS-LEX</v>
          </cell>
        </row>
        <row r="35">
          <cell r="A35" t="str">
            <v>230 - MAR FUND / FONDO SAM</v>
          </cell>
        </row>
        <row r="36">
          <cell r="A36" t="str">
            <v>231 - RESOURCES LEGACY FUND</v>
          </cell>
        </row>
        <row r="37">
          <cell r="A37" t="str">
            <v>232 - THE NATURE CONSERVANCY</v>
          </cell>
        </row>
        <row r="38">
          <cell r="A38" t="str">
            <v>233 - FIHSIN</v>
          </cell>
        </row>
        <row r="39">
          <cell r="A39" t="str">
            <v>234 - ESTADO DE MICHOACAN</v>
          </cell>
        </row>
        <row r="40">
          <cell r="A40" t="str">
            <v>235 - ESTADO DE MEXICO</v>
          </cell>
        </row>
        <row r="41">
          <cell r="A41" t="str">
            <v>237 - USFS</v>
          </cell>
        </row>
        <row r="42">
          <cell r="A42" t="str">
            <v>238 - FEMSA</v>
          </cell>
        </row>
        <row r="43">
          <cell r="A43" t="str">
            <v>239 - FUNDACION AZTECA</v>
          </cell>
        </row>
        <row r="44">
          <cell r="A44" t="str">
            <v>240 - AECID</v>
          </cell>
        </row>
        <row r="45">
          <cell r="A45" t="str">
            <v>241 - MOORE FOUNDATION</v>
          </cell>
        </row>
        <row r="46">
          <cell r="A46" t="str">
            <v>242 - SF CANADA</v>
          </cell>
        </row>
        <row r="47">
          <cell r="A47" t="str">
            <v>243 - ENVIRONMENT CANADA</v>
          </cell>
        </row>
        <row r="48">
          <cell r="A48" t="str">
            <v>244 - J.P. MORGAN</v>
          </cell>
        </row>
        <row r="49">
          <cell r="A49" t="str">
            <v>245 - FUNBIO</v>
          </cell>
        </row>
        <row r="50">
          <cell r="A50" t="str">
            <v>246 - NATIONAL GEOGRAPHIC SOCIETY</v>
          </cell>
        </row>
        <row r="51">
          <cell r="A51" t="str">
            <v>247 - ENDESU</v>
          </cell>
        </row>
        <row r="52">
          <cell r="A52" t="str">
            <v>248 - CITY EXPRESS</v>
          </cell>
        </row>
        <row r="53">
          <cell r="A53" t="str">
            <v>296 - REMANENTE PPTO AÑOS ANTERIORES LIDERES</v>
          </cell>
        </row>
        <row r="54">
          <cell r="A54" t="str">
            <v>297 - GASTOS INSTITUCIONALES (SOLO PARA DFSOP)</v>
          </cell>
        </row>
        <row r="55">
          <cell r="A55" t="str">
            <v>298 - REMANENTE PPTO AÑOS ANTERIORES DG</v>
          </cell>
        </row>
        <row r="56">
          <cell r="A56" t="str">
            <v>299 - DG FUENTE POR RECAUDAR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view="pageLayout" topLeftCell="A4" zoomScaleNormal="90" workbookViewId="0">
      <selection activeCell="A3" sqref="A3"/>
    </sheetView>
  </sheetViews>
  <sheetFormatPr baseColWidth="10" defaultRowHeight="15" x14ac:dyDescent="0.25"/>
  <cols>
    <col min="1" max="1" width="36" bestFit="1" customWidth="1"/>
    <col min="2" max="2" width="25.85546875" customWidth="1"/>
    <col min="3" max="3" width="19.5703125" bestFit="1" customWidth="1"/>
    <col min="4" max="5" width="17.5703125" customWidth="1"/>
    <col min="6" max="6" width="13.42578125" bestFit="1" customWidth="1"/>
    <col min="7" max="7" width="17.140625" customWidth="1"/>
    <col min="8" max="8" width="18.5703125" customWidth="1"/>
    <col min="9" max="9" width="14" customWidth="1"/>
    <col min="10" max="10" width="17.5703125" bestFit="1" customWidth="1"/>
    <col min="11" max="11" width="18.140625" bestFit="1" customWidth="1"/>
    <col min="12" max="12" width="22.5703125" customWidth="1"/>
    <col min="13" max="14" width="35.85546875" customWidth="1"/>
    <col min="15" max="15" width="25.85546875" customWidth="1"/>
    <col min="16" max="16" width="25.5703125" customWidth="1"/>
    <col min="17" max="17" width="27.140625" customWidth="1"/>
  </cols>
  <sheetData>
    <row r="1" spans="1:17" ht="18" x14ac:dyDescent="0.25">
      <c r="A1" s="44" t="s">
        <v>43</v>
      </c>
      <c r="B1" s="7"/>
      <c r="C1" s="7"/>
      <c r="D1" s="8"/>
      <c r="E1" s="8"/>
      <c r="F1" s="9"/>
      <c r="G1" s="10"/>
      <c r="H1" s="11"/>
      <c r="I1" s="11"/>
      <c r="J1" s="11"/>
      <c r="K1" s="11"/>
      <c r="L1" s="12"/>
      <c r="M1" s="13"/>
      <c r="N1" s="13"/>
      <c r="O1" s="14"/>
    </row>
    <row r="2" spans="1:17" ht="18" x14ac:dyDescent="0.25">
      <c r="A2" s="44" t="s">
        <v>40</v>
      </c>
      <c r="B2" s="7"/>
      <c r="C2" s="7"/>
      <c r="D2" s="8"/>
      <c r="E2" s="8"/>
      <c r="F2" s="9"/>
      <c r="G2" s="10"/>
      <c r="H2" s="11"/>
      <c r="I2" s="11"/>
      <c r="J2" s="11"/>
      <c r="K2" s="11"/>
      <c r="L2" s="11"/>
      <c r="M2" s="12"/>
      <c r="N2" s="15"/>
      <c r="O2" s="15"/>
    </row>
    <row r="3" spans="1:17" ht="18" x14ac:dyDescent="0.25">
      <c r="B3" s="7"/>
      <c r="C3" s="7"/>
      <c r="D3" s="8"/>
      <c r="E3" s="8"/>
      <c r="F3" s="9"/>
      <c r="G3" s="10"/>
      <c r="H3" s="11"/>
      <c r="I3" s="11"/>
      <c r="J3" s="11"/>
      <c r="K3" s="11"/>
      <c r="L3" s="11"/>
      <c r="M3" s="12"/>
      <c r="N3" s="15"/>
      <c r="O3" s="15"/>
    </row>
    <row r="4" spans="1:17" ht="16.5" thickBot="1" x14ac:dyDescent="0.3">
      <c r="A4" s="16"/>
      <c r="B4" s="16"/>
      <c r="C4" s="16"/>
      <c r="D4" s="8"/>
      <c r="E4" s="8"/>
      <c r="F4" s="86" t="s">
        <v>0</v>
      </c>
      <c r="G4" s="87"/>
      <c r="H4" s="87"/>
      <c r="I4" s="87"/>
      <c r="J4" s="17"/>
      <c r="K4" s="17"/>
      <c r="L4" s="12"/>
      <c r="M4" s="13"/>
      <c r="N4" s="13"/>
      <c r="O4" s="14"/>
    </row>
    <row r="5" spans="1:17" ht="39" thickBot="1" x14ac:dyDescent="0.3">
      <c r="A5" s="24" t="s">
        <v>1</v>
      </c>
      <c r="B5" s="24" t="s">
        <v>2</v>
      </c>
      <c r="C5" s="4" t="s">
        <v>42</v>
      </c>
      <c r="D5" s="4" t="s">
        <v>6</v>
      </c>
      <c r="E5" s="4" t="s">
        <v>13</v>
      </c>
      <c r="F5" s="4" t="s">
        <v>21</v>
      </c>
      <c r="G5" s="4" t="s">
        <v>22</v>
      </c>
      <c r="H5" s="4" t="s">
        <v>23</v>
      </c>
      <c r="I5" s="4" t="s">
        <v>24</v>
      </c>
      <c r="J5" s="24" t="s">
        <v>3</v>
      </c>
      <c r="K5" s="24" t="s">
        <v>7</v>
      </c>
      <c r="L5" s="24" t="s">
        <v>4</v>
      </c>
      <c r="M5" s="24" t="s">
        <v>5</v>
      </c>
      <c r="N5" s="24" t="s">
        <v>34</v>
      </c>
      <c r="P5" s="4" t="s">
        <v>9</v>
      </c>
      <c r="Q5" s="4" t="s">
        <v>16</v>
      </c>
    </row>
    <row r="6" spans="1:17" ht="75" customHeight="1" thickTop="1" x14ac:dyDescent="0.25">
      <c r="A6" s="45" t="s">
        <v>35</v>
      </c>
      <c r="B6" s="46" t="s">
        <v>25</v>
      </c>
      <c r="C6" s="47" t="s">
        <v>41</v>
      </c>
      <c r="D6" s="5" t="s">
        <v>26</v>
      </c>
      <c r="E6" s="48" t="s">
        <v>27</v>
      </c>
      <c r="F6" s="49" t="s">
        <v>28</v>
      </c>
      <c r="G6" s="49" t="s">
        <v>29</v>
      </c>
      <c r="H6" s="49" t="s">
        <v>30</v>
      </c>
      <c r="I6" s="49" t="s">
        <v>31</v>
      </c>
      <c r="J6" s="50" t="s">
        <v>32</v>
      </c>
      <c r="K6" s="51" t="s">
        <v>33</v>
      </c>
      <c r="L6" s="50" t="s">
        <v>33</v>
      </c>
      <c r="M6" s="1"/>
      <c r="N6" s="2"/>
      <c r="P6" s="27" t="e">
        <f>E6*0.85</f>
        <v>#VALUE!</v>
      </c>
      <c r="Q6" s="27" t="e">
        <f>E6*0.9</f>
        <v>#VALUE!</v>
      </c>
    </row>
    <row r="7" spans="1:17" x14ac:dyDescent="0.25">
      <c r="A7" s="34"/>
      <c r="B7" s="34"/>
      <c r="C7" s="29"/>
      <c r="D7" s="5"/>
      <c r="E7" s="5"/>
      <c r="F7" s="3"/>
      <c r="G7" s="22"/>
      <c r="H7" s="22"/>
      <c r="I7" s="22"/>
      <c r="J7" s="22"/>
      <c r="K7" s="23"/>
      <c r="L7" s="22"/>
      <c r="M7" s="1"/>
      <c r="N7" s="2"/>
      <c r="O7" s="18"/>
      <c r="P7" s="27">
        <f t="shared" ref="P7:P11" si="0">E7*0.85</f>
        <v>0</v>
      </c>
      <c r="Q7" s="27">
        <f t="shared" ref="Q7:Q11" si="1">E7*0.9</f>
        <v>0</v>
      </c>
    </row>
    <row r="8" spans="1:17" s="43" customFormat="1" x14ac:dyDescent="0.25">
      <c r="A8" s="34"/>
      <c r="B8" s="34"/>
      <c r="C8" s="29"/>
      <c r="D8" s="26"/>
      <c r="E8" s="26"/>
      <c r="F8" s="22"/>
      <c r="G8" s="22"/>
      <c r="H8" s="22"/>
      <c r="I8" s="22"/>
      <c r="J8" s="22"/>
      <c r="K8" s="23"/>
      <c r="L8" s="22"/>
      <c r="M8" s="1"/>
      <c r="N8" s="2"/>
      <c r="O8" s="18"/>
      <c r="P8" s="27">
        <f t="shared" si="0"/>
        <v>0</v>
      </c>
      <c r="Q8" s="27">
        <f t="shared" si="1"/>
        <v>0</v>
      </c>
    </row>
    <row r="9" spans="1:17" x14ac:dyDescent="0.25">
      <c r="A9" s="34"/>
      <c r="B9" s="34"/>
      <c r="C9" s="29"/>
      <c r="D9" s="26"/>
      <c r="E9" s="26"/>
      <c r="F9" s="22"/>
      <c r="G9" s="22"/>
      <c r="H9" s="22"/>
      <c r="I9" s="22"/>
      <c r="J9" s="22"/>
      <c r="K9" s="23"/>
      <c r="L9" s="22"/>
      <c r="M9" s="1"/>
      <c r="N9" s="2"/>
      <c r="O9" s="18"/>
      <c r="P9" s="27">
        <f t="shared" si="0"/>
        <v>0</v>
      </c>
      <c r="Q9" s="27">
        <f t="shared" si="1"/>
        <v>0</v>
      </c>
    </row>
    <row r="10" spans="1:17" s="43" customFormat="1" x14ac:dyDescent="0.25">
      <c r="A10" s="35"/>
      <c r="B10" s="34"/>
      <c r="C10" s="29"/>
      <c r="D10" s="26"/>
      <c r="E10" s="26"/>
      <c r="F10" s="22"/>
      <c r="G10" s="22"/>
      <c r="H10" s="22"/>
      <c r="I10" s="22"/>
      <c r="J10" s="22"/>
      <c r="K10" s="23"/>
      <c r="L10" s="22"/>
      <c r="M10" s="1"/>
      <c r="N10" s="2"/>
      <c r="O10" s="18"/>
      <c r="P10" s="27">
        <f t="shared" si="0"/>
        <v>0</v>
      </c>
      <c r="Q10" s="27">
        <f t="shared" si="1"/>
        <v>0</v>
      </c>
    </row>
    <row r="11" spans="1:17" ht="15.75" thickBot="1" x14ac:dyDescent="0.3">
      <c r="A11" s="35"/>
      <c r="B11" s="34"/>
      <c r="C11" s="36"/>
      <c r="D11" s="26"/>
      <c r="E11" s="5"/>
      <c r="F11" s="22"/>
      <c r="G11" s="22"/>
      <c r="H11" s="22"/>
      <c r="I11" s="22"/>
      <c r="J11" s="22"/>
      <c r="K11" s="23"/>
      <c r="L11" s="22"/>
      <c r="M11" s="1"/>
      <c r="N11" s="2"/>
      <c r="O11" s="28" t="s">
        <v>8</v>
      </c>
      <c r="P11" s="27">
        <f t="shared" si="0"/>
        <v>0</v>
      </c>
      <c r="Q11" s="27">
        <f t="shared" si="1"/>
        <v>0</v>
      </c>
    </row>
    <row r="12" spans="1:17" ht="15.75" thickTop="1" x14ac:dyDescent="0.25">
      <c r="A12" s="52"/>
      <c r="B12" s="34"/>
      <c r="C12" s="30"/>
      <c r="D12" s="26"/>
      <c r="E12" s="5"/>
      <c r="F12" s="22"/>
      <c r="G12" s="22"/>
      <c r="H12" s="22"/>
      <c r="I12" s="22"/>
      <c r="J12" s="22"/>
      <c r="K12" s="23"/>
      <c r="L12" s="22"/>
      <c r="M12" s="1"/>
      <c r="N12" s="2"/>
      <c r="O12" s="18"/>
    </row>
    <row r="13" spans="1:17" x14ac:dyDescent="0.25">
      <c r="A13" s="25"/>
      <c r="B13" s="25"/>
      <c r="C13" s="6"/>
      <c r="D13" s="5"/>
      <c r="E13" s="5"/>
      <c r="F13" s="22"/>
      <c r="G13" s="22"/>
      <c r="H13" s="22"/>
      <c r="I13" s="22"/>
      <c r="J13" s="22"/>
      <c r="K13" s="23"/>
      <c r="L13" s="22"/>
      <c r="M13" s="1"/>
      <c r="N13" s="2"/>
      <c r="O13" s="18"/>
    </row>
    <row r="14" spans="1:17" x14ac:dyDescent="0.25">
      <c r="A14" s="19"/>
      <c r="B14" s="20"/>
      <c r="C14" s="19"/>
      <c r="D14" s="40">
        <f>SUM(D6:D11)</f>
        <v>0</v>
      </c>
      <c r="E14" s="40">
        <f>SUM(E6:E11)</f>
        <v>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7" x14ac:dyDescent="0.25">
      <c r="A15" s="21" t="s">
        <v>37</v>
      </c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7" x14ac:dyDescent="0.25">
      <c r="A16" s="21" t="s">
        <v>36</v>
      </c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</sheetData>
  <mergeCells count="1">
    <mergeCell ref="F4:I4"/>
  </mergeCells>
  <pageMargins left="0.7" right="0.7" top="0.75" bottom="0.75" header="0.3" footer="0.3"/>
  <pageSetup orientation="portrait" r:id="rId1"/>
  <headerFooter>
    <oddHeader xml:space="preserve">&amp;C&amp;"Times New Roman,Normal"&amp;48&amp;K92D050&amp;G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zoomScale="73" zoomScaleNormal="73" workbookViewId="0">
      <selection activeCell="C7" sqref="C7"/>
    </sheetView>
  </sheetViews>
  <sheetFormatPr baseColWidth="10" defaultRowHeight="15" x14ac:dyDescent="0.25"/>
  <cols>
    <col min="1" max="1" width="44.42578125" bestFit="1" customWidth="1"/>
    <col min="2" max="2" width="25.85546875" customWidth="1"/>
    <col min="3" max="3" width="39.42578125" customWidth="1"/>
    <col min="4" max="5" width="17.5703125" customWidth="1"/>
    <col min="6" max="6" width="20.140625" customWidth="1"/>
    <col min="7" max="7" width="21.85546875" customWidth="1"/>
    <col min="8" max="8" width="25.5703125" customWidth="1"/>
    <col min="9" max="9" width="20.42578125" customWidth="1"/>
    <col min="10" max="10" width="17.5703125" bestFit="1" customWidth="1"/>
    <col min="11" max="11" width="18.140625" bestFit="1" customWidth="1"/>
    <col min="12" max="12" width="22.5703125" customWidth="1"/>
    <col min="13" max="14" width="35.85546875" customWidth="1"/>
    <col min="15" max="15" width="25.85546875" customWidth="1"/>
    <col min="16" max="16" width="25.5703125" customWidth="1"/>
    <col min="17" max="17" width="27.140625" customWidth="1"/>
  </cols>
  <sheetData>
    <row r="1" spans="1:17" ht="18" x14ac:dyDescent="0.25">
      <c r="A1" s="44" t="s">
        <v>44</v>
      </c>
      <c r="B1" s="7"/>
      <c r="C1" s="7"/>
      <c r="D1" s="8"/>
      <c r="E1" s="8"/>
      <c r="F1" s="9"/>
      <c r="G1" s="10"/>
      <c r="H1" s="11"/>
      <c r="I1" s="11"/>
      <c r="J1" s="11"/>
      <c r="K1" s="11"/>
      <c r="L1" s="12"/>
      <c r="M1" s="13"/>
      <c r="N1" s="13"/>
      <c r="O1" s="14"/>
    </row>
    <row r="2" spans="1:17" ht="18" x14ac:dyDescent="0.25">
      <c r="A2" s="44" t="s">
        <v>45</v>
      </c>
      <c r="B2" s="7"/>
      <c r="C2" s="7"/>
      <c r="D2" s="8"/>
      <c r="E2" s="8"/>
      <c r="F2" s="9"/>
      <c r="G2" s="10"/>
      <c r="H2" s="11"/>
      <c r="I2" s="11"/>
      <c r="J2" s="11"/>
      <c r="K2" s="11"/>
      <c r="L2" s="11"/>
      <c r="M2" s="12"/>
      <c r="N2" s="15"/>
      <c r="O2" s="15"/>
    </row>
    <row r="3" spans="1:17" ht="18" x14ac:dyDescent="0.25">
      <c r="B3" s="7"/>
      <c r="C3" s="7"/>
      <c r="D3" s="8"/>
      <c r="E3" s="8"/>
      <c r="F3" s="9"/>
      <c r="G3" s="10"/>
      <c r="H3" s="11"/>
      <c r="I3" s="11"/>
      <c r="J3" s="11"/>
      <c r="K3" s="11"/>
      <c r="L3" s="11"/>
      <c r="M3" s="12"/>
      <c r="N3" s="15"/>
      <c r="O3" s="15"/>
    </row>
    <row r="4" spans="1:17" ht="16.5" thickBot="1" x14ac:dyDescent="0.3">
      <c r="A4" s="16"/>
      <c r="B4" s="16"/>
      <c r="C4" s="16"/>
      <c r="D4" s="8"/>
      <c r="E4" s="8"/>
      <c r="F4" s="86" t="s">
        <v>0</v>
      </c>
      <c r="G4" s="87"/>
      <c r="H4" s="87"/>
      <c r="I4" s="87"/>
      <c r="J4" s="17"/>
      <c r="K4" s="17"/>
      <c r="L4" s="12"/>
      <c r="M4" s="13"/>
      <c r="N4" s="13"/>
      <c r="O4" s="14"/>
    </row>
    <row r="5" spans="1:17" ht="26.25" thickBot="1" x14ac:dyDescent="0.3">
      <c r="A5" s="24" t="s">
        <v>1</v>
      </c>
      <c r="B5" s="24" t="s">
        <v>2</v>
      </c>
      <c r="C5" s="4" t="s">
        <v>46</v>
      </c>
      <c r="D5" s="4" t="s">
        <v>6</v>
      </c>
      <c r="E5" s="4" t="s">
        <v>13</v>
      </c>
      <c r="F5" s="4" t="s">
        <v>21</v>
      </c>
      <c r="G5" s="4" t="s">
        <v>22</v>
      </c>
      <c r="H5" s="4" t="s">
        <v>23</v>
      </c>
      <c r="I5" s="4" t="s">
        <v>24</v>
      </c>
      <c r="J5" s="24" t="s">
        <v>3</v>
      </c>
      <c r="K5" s="24" t="s">
        <v>7</v>
      </c>
      <c r="L5" s="24" t="s">
        <v>4</v>
      </c>
      <c r="M5" s="24" t="s">
        <v>5</v>
      </c>
      <c r="N5" s="24" t="s">
        <v>34</v>
      </c>
      <c r="P5" s="4" t="s">
        <v>9</v>
      </c>
      <c r="Q5" s="4" t="s">
        <v>16</v>
      </c>
    </row>
    <row r="6" spans="1:17" ht="75" customHeight="1" thickTop="1" x14ac:dyDescent="0.25">
      <c r="A6" s="45" t="s">
        <v>35</v>
      </c>
      <c r="B6" s="46" t="s">
        <v>25</v>
      </c>
      <c r="C6" s="47" t="s">
        <v>41</v>
      </c>
      <c r="D6" s="5" t="s">
        <v>26</v>
      </c>
      <c r="E6" s="48" t="s">
        <v>27</v>
      </c>
      <c r="F6" s="49" t="s">
        <v>28</v>
      </c>
      <c r="G6" s="49" t="s">
        <v>29</v>
      </c>
      <c r="H6" s="49" t="s">
        <v>30</v>
      </c>
      <c r="I6" s="49" t="s">
        <v>31</v>
      </c>
      <c r="J6" s="50" t="s">
        <v>32</v>
      </c>
      <c r="K6" s="51" t="s">
        <v>33</v>
      </c>
      <c r="L6" s="50" t="s">
        <v>33</v>
      </c>
      <c r="M6" s="1"/>
      <c r="N6" s="2"/>
      <c r="P6" s="27" t="e">
        <f>E6*0.85</f>
        <v>#VALUE!</v>
      </c>
      <c r="Q6" s="27" t="e">
        <f>E6*0.9</f>
        <v>#VALUE!</v>
      </c>
    </row>
    <row r="7" spans="1:17" x14ac:dyDescent="0.25">
      <c r="A7" s="34"/>
      <c r="B7" s="34"/>
      <c r="C7" s="29"/>
      <c r="D7" s="5"/>
      <c r="E7" s="5"/>
      <c r="F7" s="3"/>
      <c r="G7" s="22"/>
      <c r="H7" s="22"/>
      <c r="I7" s="22"/>
      <c r="J7" s="22"/>
      <c r="K7" s="23"/>
      <c r="L7" s="22"/>
      <c r="M7" s="1"/>
      <c r="N7" s="2"/>
      <c r="O7" s="18"/>
      <c r="P7" s="27">
        <f t="shared" ref="P7:P11" si="0">E7*0.85</f>
        <v>0</v>
      </c>
      <c r="Q7" s="27">
        <f t="shared" ref="Q7:Q11" si="1">E7*0.9</f>
        <v>0</v>
      </c>
    </row>
    <row r="8" spans="1:17" s="43" customFormat="1" x14ac:dyDescent="0.25">
      <c r="A8" s="34"/>
      <c r="B8" s="34"/>
      <c r="C8" s="29"/>
      <c r="D8" s="26"/>
      <c r="E8" s="26"/>
      <c r="F8" s="22"/>
      <c r="G8" s="22"/>
      <c r="H8" s="22"/>
      <c r="I8" s="22"/>
      <c r="J8" s="22"/>
      <c r="K8" s="23"/>
      <c r="L8" s="22"/>
      <c r="M8" s="1"/>
      <c r="N8" s="2"/>
      <c r="O8" s="18"/>
      <c r="P8" s="27">
        <f t="shared" si="0"/>
        <v>0</v>
      </c>
      <c r="Q8" s="27">
        <f t="shared" si="1"/>
        <v>0</v>
      </c>
    </row>
    <row r="9" spans="1:17" x14ac:dyDescent="0.25">
      <c r="A9" s="34"/>
      <c r="B9" s="34"/>
      <c r="C9" s="29"/>
      <c r="D9" s="26"/>
      <c r="E9" s="26"/>
      <c r="F9" s="22"/>
      <c r="G9" s="22"/>
      <c r="H9" s="22"/>
      <c r="I9" s="22"/>
      <c r="J9" s="22"/>
      <c r="K9" s="23"/>
      <c r="L9" s="22"/>
      <c r="M9" s="1"/>
      <c r="N9" s="2"/>
      <c r="O9" s="18"/>
      <c r="P9" s="27">
        <f t="shared" si="0"/>
        <v>0</v>
      </c>
      <c r="Q9" s="27">
        <f t="shared" si="1"/>
        <v>0</v>
      </c>
    </row>
    <row r="10" spans="1:17" s="43" customFormat="1" x14ac:dyDescent="0.25">
      <c r="A10" s="35"/>
      <c r="B10" s="34"/>
      <c r="C10" s="29"/>
      <c r="D10" s="26"/>
      <c r="E10" s="26"/>
      <c r="F10" s="22"/>
      <c r="G10" s="22"/>
      <c r="H10" s="22"/>
      <c r="I10" s="22"/>
      <c r="J10" s="22"/>
      <c r="K10" s="23"/>
      <c r="L10" s="22"/>
      <c r="M10" s="1"/>
      <c r="N10" s="2"/>
      <c r="O10" s="18"/>
      <c r="P10" s="27">
        <f t="shared" si="0"/>
        <v>0</v>
      </c>
      <c r="Q10" s="27">
        <f t="shared" si="1"/>
        <v>0</v>
      </c>
    </row>
    <row r="11" spans="1:17" ht="15.75" thickBot="1" x14ac:dyDescent="0.3">
      <c r="A11" s="35"/>
      <c r="B11" s="34"/>
      <c r="C11" s="36"/>
      <c r="D11" s="26"/>
      <c r="E11" s="5"/>
      <c r="F11" s="22"/>
      <c r="G11" s="22"/>
      <c r="H11" s="22"/>
      <c r="I11" s="22"/>
      <c r="J11" s="22"/>
      <c r="K11" s="23"/>
      <c r="L11" s="22"/>
      <c r="M11" s="1"/>
      <c r="N11" s="2"/>
      <c r="O11" s="28" t="s">
        <v>8</v>
      </c>
      <c r="P11" s="27">
        <f t="shared" si="0"/>
        <v>0</v>
      </c>
      <c r="Q11" s="27">
        <f t="shared" si="1"/>
        <v>0</v>
      </c>
    </row>
    <row r="12" spans="1:17" ht="15.75" thickTop="1" x14ac:dyDescent="0.25">
      <c r="A12" s="52"/>
      <c r="B12" s="34"/>
      <c r="C12" s="30"/>
      <c r="D12" s="26"/>
      <c r="E12" s="5"/>
      <c r="F12" s="22"/>
      <c r="G12" s="22"/>
      <c r="H12" s="22"/>
      <c r="I12" s="22"/>
      <c r="J12" s="22"/>
      <c r="K12" s="23"/>
      <c r="L12" s="22"/>
      <c r="M12" s="1"/>
      <c r="N12" s="2"/>
      <c r="O12" s="18"/>
    </row>
    <row r="13" spans="1:17" x14ac:dyDescent="0.25">
      <c r="A13" s="25"/>
      <c r="B13" s="25"/>
      <c r="C13" s="6"/>
      <c r="D13" s="5"/>
      <c r="E13" s="5"/>
      <c r="F13" s="22"/>
      <c r="G13" s="22"/>
      <c r="H13" s="22"/>
      <c r="I13" s="22"/>
      <c r="J13" s="22"/>
      <c r="K13" s="23"/>
      <c r="L13" s="22"/>
      <c r="M13" s="1"/>
      <c r="N13" s="2"/>
      <c r="O13" s="18"/>
    </row>
    <row r="14" spans="1:17" x14ac:dyDescent="0.25">
      <c r="A14" s="19"/>
      <c r="B14" s="20"/>
      <c r="C14" s="19"/>
      <c r="D14" s="40">
        <f>SUM(D6:D11)</f>
        <v>0</v>
      </c>
      <c r="E14" s="40">
        <f>SUM(E6:E11)</f>
        <v>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7" x14ac:dyDescent="0.25">
      <c r="A15" s="21" t="s">
        <v>37</v>
      </c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7" x14ac:dyDescent="0.25">
      <c r="A16" s="21" t="s">
        <v>36</v>
      </c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</sheetData>
  <mergeCells count="1">
    <mergeCell ref="F4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zoomScale="70" zoomScaleNormal="70" workbookViewId="0">
      <selection activeCell="C7" sqref="C7"/>
    </sheetView>
  </sheetViews>
  <sheetFormatPr baseColWidth="10" defaultRowHeight="15" x14ac:dyDescent="0.25"/>
  <cols>
    <col min="1" max="1" width="44.42578125" bestFit="1" customWidth="1"/>
    <col min="2" max="2" width="25.85546875" customWidth="1"/>
    <col min="3" max="3" width="39.42578125" customWidth="1"/>
    <col min="4" max="5" width="17.5703125" customWidth="1"/>
    <col min="6" max="6" width="20.140625" customWidth="1"/>
    <col min="7" max="7" width="21.85546875" customWidth="1"/>
    <col min="8" max="8" width="25.5703125" customWidth="1"/>
    <col min="9" max="9" width="20.42578125" customWidth="1"/>
    <col min="10" max="10" width="17.5703125" bestFit="1" customWidth="1"/>
    <col min="11" max="11" width="18.140625" bestFit="1" customWidth="1"/>
    <col min="12" max="12" width="22.5703125" customWidth="1"/>
    <col min="13" max="14" width="35.85546875" customWidth="1"/>
    <col min="15" max="15" width="25.85546875" customWidth="1"/>
    <col min="16" max="16" width="25.5703125" customWidth="1"/>
    <col min="17" max="17" width="27.140625" customWidth="1"/>
  </cols>
  <sheetData>
    <row r="1" spans="1:17" ht="18" x14ac:dyDescent="0.25">
      <c r="A1" s="44" t="s">
        <v>44</v>
      </c>
      <c r="B1" s="7"/>
      <c r="C1" s="7"/>
      <c r="D1" s="8"/>
      <c r="E1" s="8"/>
      <c r="F1" s="9"/>
      <c r="G1" s="10"/>
      <c r="H1" s="11"/>
      <c r="I1" s="11"/>
      <c r="J1" s="11"/>
      <c r="K1" s="11"/>
      <c r="L1" s="12"/>
      <c r="M1" s="13"/>
      <c r="N1" s="13"/>
      <c r="O1" s="14"/>
    </row>
    <row r="2" spans="1:17" ht="18" x14ac:dyDescent="0.25">
      <c r="A2" s="44" t="s">
        <v>45</v>
      </c>
      <c r="B2" s="7"/>
      <c r="C2" s="7"/>
      <c r="D2" s="8"/>
      <c r="E2" s="8"/>
      <c r="F2" s="9"/>
      <c r="G2" s="10"/>
      <c r="H2" s="11"/>
      <c r="I2" s="11"/>
      <c r="J2" s="11"/>
      <c r="K2" s="11"/>
      <c r="L2" s="11"/>
      <c r="M2" s="12"/>
      <c r="N2" s="15"/>
      <c r="O2" s="15"/>
    </row>
    <row r="3" spans="1:17" ht="18" x14ac:dyDescent="0.25">
      <c r="B3" s="7"/>
      <c r="C3" s="7"/>
      <c r="D3" s="8"/>
      <c r="E3" s="8"/>
      <c r="F3" s="9"/>
      <c r="G3" s="10"/>
      <c r="H3" s="11"/>
      <c r="I3" s="11"/>
      <c r="J3" s="11"/>
      <c r="K3" s="11"/>
      <c r="L3" s="11"/>
      <c r="M3" s="12"/>
      <c r="N3" s="15"/>
      <c r="O3" s="15"/>
    </row>
    <row r="4" spans="1:17" ht="16.5" thickBot="1" x14ac:dyDescent="0.3">
      <c r="A4" s="16"/>
      <c r="B4" s="16"/>
      <c r="C4" s="16"/>
      <c r="D4" s="8"/>
      <c r="E4" s="8"/>
      <c r="F4" s="86" t="s">
        <v>0</v>
      </c>
      <c r="G4" s="87"/>
      <c r="H4" s="87"/>
      <c r="I4" s="87"/>
      <c r="J4" s="17"/>
      <c r="K4" s="17"/>
      <c r="L4" s="12"/>
      <c r="M4" s="13"/>
      <c r="N4" s="13"/>
      <c r="O4" s="14"/>
    </row>
    <row r="5" spans="1:17" ht="26.25" thickBot="1" x14ac:dyDescent="0.3">
      <c r="A5" s="24" t="s">
        <v>1</v>
      </c>
      <c r="B5" s="24" t="s">
        <v>2</v>
      </c>
      <c r="C5" s="4" t="s">
        <v>46</v>
      </c>
      <c r="D5" s="4" t="s">
        <v>6</v>
      </c>
      <c r="E5" s="4" t="s">
        <v>13</v>
      </c>
      <c r="F5" s="4" t="s">
        <v>21</v>
      </c>
      <c r="G5" s="4" t="s">
        <v>22</v>
      </c>
      <c r="H5" s="4" t="s">
        <v>23</v>
      </c>
      <c r="I5" s="4" t="s">
        <v>24</v>
      </c>
      <c r="J5" s="24" t="s">
        <v>3</v>
      </c>
      <c r="K5" s="24" t="s">
        <v>7</v>
      </c>
      <c r="L5" s="24" t="s">
        <v>4</v>
      </c>
      <c r="M5" s="24" t="s">
        <v>5</v>
      </c>
      <c r="N5" s="24" t="s">
        <v>34</v>
      </c>
      <c r="P5" s="4" t="s">
        <v>9</v>
      </c>
      <c r="Q5" s="4" t="s">
        <v>16</v>
      </c>
    </row>
    <row r="6" spans="1:17" ht="75" customHeight="1" thickTop="1" x14ac:dyDescent="0.25">
      <c r="A6" s="45" t="s">
        <v>35</v>
      </c>
      <c r="B6" s="46" t="s">
        <v>25</v>
      </c>
      <c r="C6" s="47" t="s">
        <v>41</v>
      </c>
      <c r="D6" s="5" t="s">
        <v>26</v>
      </c>
      <c r="E6" s="48" t="s">
        <v>27</v>
      </c>
      <c r="F6" s="49" t="s">
        <v>28</v>
      </c>
      <c r="G6" s="49" t="s">
        <v>29</v>
      </c>
      <c r="H6" s="49" t="s">
        <v>30</v>
      </c>
      <c r="I6" s="49" t="s">
        <v>31</v>
      </c>
      <c r="J6" s="50" t="s">
        <v>32</v>
      </c>
      <c r="K6" s="51" t="s">
        <v>33</v>
      </c>
      <c r="L6" s="50" t="s">
        <v>33</v>
      </c>
      <c r="M6" s="1"/>
      <c r="N6" s="2"/>
      <c r="P6" s="27" t="e">
        <f>E6*0.85</f>
        <v>#VALUE!</v>
      </c>
      <c r="Q6" s="27" t="e">
        <f>E6*0.9</f>
        <v>#VALUE!</v>
      </c>
    </row>
    <row r="7" spans="1:17" x14ac:dyDescent="0.25">
      <c r="A7" s="34"/>
      <c r="B7" s="34"/>
      <c r="C7" s="29"/>
      <c r="D7" s="5"/>
      <c r="E7" s="5"/>
      <c r="F7" s="3"/>
      <c r="G7" s="22"/>
      <c r="H7" s="22"/>
      <c r="I7" s="22"/>
      <c r="J7" s="22"/>
      <c r="K7" s="23"/>
      <c r="L7" s="22"/>
      <c r="M7" s="1"/>
      <c r="N7" s="2"/>
      <c r="O7" s="18"/>
      <c r="P7" s="27">
        <f t="shared" ref="P7:P11" si="0">E7*0.85</f>
        <v>0</v>
      </c>
      <c r="Q7" s="27">
        <f t="shared" ref="Q7:Q11" si="1">E7*0.9</f>
        <v>0</v>
      </c>
    </row>
    <row r="8" spans="1:17" s="43" customFormat="1" x14ac:dyDescent="0.25">
      <c r="A8" s="34"/>
      <c r="B8" s="34"/>
      <c r="C8" s="29"/>
      <c r="D8" s="26"/>
      <c r="E8" s="26"/>
      <c r="F8" s="22"/>
      <c r="G8" s="22"/>
      <c r="H8" s="22"/>
      <c r="I8" s="22"/>
      <c r="J8" s="22"/>
      <c r="K8" s="23"/>
      <c r="L8" s="22"/>
      <c r="M8" s="1"/>
      <c r="N8" s="2"/>
      <c r="O8" s="18"/>
      <c r="P8" s="27">
        <f t="shared" si="0"/>
        <v>0</v>
      </c>
      <c r="Q8" s="27">
        <f t="shared" si="1"/>
        <v>0</v>
      </c>
    </row>
    <row r="9" spans="1:17" x14ac:dyDescent="0.25">
      <c r="A9" s="34"/>
      <c r="B9" s="34"/>
      <c r="C9" s="29"/>
      <c r="D9" s="26"/>
      <c r="E9" s="26"/>
      <c r="F9" s="22"/>
      <c r="G9" s="22"/>
      <c r="H9" s="22"/>
      <c r="I9" s="22"/>
      <c r="J9" s="22"/>
      <c r="K9" s="23"/>
      <c r="L9" s="22"/>
      <c r="M9" s="1"/>
      <c r="N9" s="2"/>
      <c r="O9" s="18"/>
      <c r="P9" s="27">
        <f t="shared" si="0"/>
        <v>0</v>
      </c>
      <c r="Q9" s="27">
        <f t="shared" si="1"/>
        <v>0</v>
      </c>
    </row>
    <row r="10" spans="1:17" s="43" customFormat="1" x14ac:dyDescent="0.25">
      <c r="A10" s="35"/>
      <c r="B10" s="34"/>
      <c r="C10" s="29"/>
      <c r="D10" s="26"/>
      <c r="E10" s="26"/>
      <c r="F10" s="22"/>
      <c r="G10" s="22"/>
      <c r="H10" s="22"/>
      <c r="I10" s="22"/>
      <c r="J10" s="22"/>
      <c r="K10" s="23"/>
      <c r="L10" s="22"/>
      <c r="M10" s="1"/>
      <c r="N10" s="2"/>
      <c r="O10" s="18"/>
      <c r="P10" s="27">
        <f t="shared" si="0"/>
        <v>0</v>
      </c>
      <c r="Q10" s="27">
        <f t="shared" si="1"/>
        <v>0</v>
      </c>
    </row>
    <row r="11" spans="1:17" ht="15.75" thickBot="1" x14ac:dyDescent="0.3">
      <c r="A11" s="35"/>
      <c r="B11" s="34"/>
      <c r="C11" s="36"/>
      <c r="D11" s="26"/>
      <c r="E11" s="5"/>
      <c r="F11" s="22"/>
      <c r="G11" s="22"/>
      <c r="H11" s="22"/>
      <c r="I11" s="22"/>
      <c r="J11" s="22"/>
      <c r="K11" s="23"/>
      <c r="L11" s="22"/>
      <c r="M11" s="1"/>
      <c r="N11" s="2"/>
      <c r="O11" s="28" t="s">
        <v>8</v>
      </c>
      <c r="P11" s="27">
        <f t="shared" si="0"/>
        <v>0</v>
      </c>
      <c r="Q11" s="27">
        <f t="shared" si="1"/>
        <v>0</v>
      </c>
    </row>
    <row r="12" spans="1:17" ht="15.75" thickTop="1" x14ac:dyDescent="0.25">
      <c r="A12" s="52"/>
      <c r="B12" s="34"/>
      <c r="C12" s="30"/>
      <c r="D12" s="26"/>
      <c r="E12" s="5"/>
      <c r="F12" s="22"/>
      <c r="G12" s="22"/>
      <c r="H12" s="22"/>
      <c r="I12" s="22"/>
      <c r="J12" s="22"/>
      <c r="K12" s="23"/>
      <c r="L12" s="22"/>
      <c r="M12" s="1"/>
      <c r="N12" s="2"/>
      <c r="O12" s="18"/>
    </row>
    <row r="13" spans="1:17" x14ac:dyDescent="0.25">
      <c r="A13" s="25"/>
      <c r="B13" s="25"/>
      <c r="C13" s="6"/>
      <c r="D13" s="5"/>
      <c r="E13" s="5"/>
      <c r="F13" s="22"/>
      <c r="G13" s="22"/>
      <c r="H13" s="22"/>
      <c r="I13" s="22"/>
      <c r="J13" s="22"/>
      <c r="K13" s="23"/>
      <c r="L13" s="22"/>
      <c r="M13" s="1"/>
      <c r="N13" s="2"/>
      <c r="O13" s="18"/>
    </row>
    <row r="14" spans="1:17" x14ac:dyDescent="0.25">
      <c r="A14" s="19"/>
      <c r="B14" s="20"/>
      <c r="C14" s="19"/>
      <c r="D14" s="40">
        <f>SUM(D6:D11)</f>
        <v>0</v>
      </c>
      <c r="E14" s="40">
        <f>SUM(E6:E11)</f>
        <v>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7" x14ac:dyDescent="0.25">
      <c r="A15" s="21" t="s">
        <v>37</v>
      </c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7" x14ac:dyDescent="0.25">
      <c r="A16" s="21" t="s">
        <v>36</v>
      </c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</sheetData>
  <mergeCells count="1">
    <mergeCell ref="F4:I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zoomScale="74" zoomScaleNormal="74" workbookViewId="0">
      <selection activeCell="C7" sqref="C7"/>
    </sheetView>
  </sheetViews>
  <sheetFormatPr baseColWidth="10" defaultRowHeight="15" x14ac:dyDescent="0.25"/>
  <cols>
    <col min="1" max="1" width="44.42578125" bestFit="1" customWidth="1"/>
    <col min="2" max="2" width="25.85546875" customWidth="1"/>
    <col min="3" max="3" width="39.42578125" customWidth="1"/>
    <col min="4" max="5" width="17.5703125" customWidth="1"/>
    <col min="6" max="6" width="20.140625" customWidth="1"/>
    <col min="7" max="7" width="21.85546875" customWidth="1"/>
    <col min="8" max="8" width="25.5703125" customWidth="1"/>
    <col min="9" max="9" width="20.42578125" customWidth="1"/>
    <col min="10" max="10" width="17.5703125" bestFit="1" customWidth="1"/>
    <col min="11" max="11" width="18.140625" bestFit="1" customWidth="1"/>
    <col min="12" max="12" width="22.5703125" customWidth="1"/>
    <col min="13" max="14" width="35.85546875" customWidth="1"/>
    <col min="15" max="15" width="25.85546875" customWidth="1"/>
    <col min="16" max="16" width="25.5703125" customWidth="1"/>
    <col min="17" max="17" width="27.140625" customWidth="1"/>
  </cols>
  <sheetData>
    <row r="1" spans="1:17" ht="18" x14ac:dyDescent="0.25">
      <c r="A1" s="44" t="s">
        <v>44</v>
      </c>
      <c r="B1" s="7"/>
      <c r="C1" s="7"/>
      <c r="D1" s="8"/>
      <c r="E1" s="8"/>
      <c r="F1" s="9"/>
      <c r="G1" s="10"/>
      <c r="H1" s="11"/>
      <c r="I1" s="11"/>
      <c r="J1" s="11"/>
      <c r="K1" s="11"/>
      <c r="L1" s="12"/>
      <c r="M1" s="13"/>
      <c r="N1" s="13"/>
      <c r="O1" s="14"/>
    </row>
    <row r="2" spans="1:17" ht="18" x14ac:dyDescent="0.25">
      <c r="A2" s="44" t="s">
        <v>45</v>
      </c>
      <c r="B2" s="7"/>
      <c r="C2" s="7"/>
      <c r="D2" s="8"/>
      <c r="E2" s="8"/>
      <c r="F2" s="9"/>
      <c r="G2" s="10"/>
      <c r="H2" s="11"/>
      <c r="I2" s="11"/>
      <c r="J2" s="11"/>
      <c r="K2" s="11"/>
      <c r="L2" s="11"/>
      <c r="M2" s="12"/>
      <c r="N2" s="15"/>
      <c r="O2" s="15"/>
    </row>
    <row r="3" spans="1:17" ht="18" x14ac:dyDescent="0.25">
      <c r="B3" s="7"/>
      <c r="C3" s="7"/>
      <c r="D3" s="8"/>
      <c r="E3" s="8"/>
      <c r="F3" s="9"/>
      <c r="G3" s="10"/>
      <c r="H3" s="11"/>
      <c r="I3" s="11"/>
      <c r="J3" s="11"/>
      <c r="K3" s="11"/>
      <c r="L3" s="11"/>
      <c r="M3" s="12"/>
      <c r="N3" s="15"/>
      <c r="O3" s="15"/>
    </row>
    <row r="4" spans="1:17" ht="16.5" thickBot="1" x14ac:dyDescent="0.3">
      <c r="A4" s="16"/>
      <c r="B4" s="16"/>
      <c r="C4" s="16"/>
      <c r="D4" s="8"/>
      <c r="E4" s="8"/>
      <c r="F4" s="86" t="s">
        <v>0</v>
      </c>
      <c r="G4" s="87"/>
      <c r="H4" s="87"/>
      <c r="I4" s="87"/>
      <c r="J4" s="17"/>
      <c r="K4" s="17"/>
      <c r="L4" s="12"/>
      <c r="M4" s="13"/>
      <c r="N4" s="13"/>
      <c r="O4" s="14"/>
    </row>
    <row r="5" spans="1:17" ht="26.25" thickBot="1" x14ac:dyDescent="0.3">
      <c r="A5" s="24" t="s">
        <v>1</v>
      </c>
      <c r="B5" s="24" t="s">
        <v>2</v>
      </c>
      <c r="C5" s="4" t="s">
        <v>46</v>
      </c>
      <c r="D5" s="4" t="s">
        <v>6</v>
      </c>
      <c r="E5" s="4" t="s">
        <v>13</v>
      </c>
      <c r="F5" s="4" t="s">
        <v>21</v>
      </c>
      <c r="G5" s="4" t="s">
        <v>22</v>
      </c>
      <c r="H5" s="4" t="s">
        <v>23</v>
      </c>
      <c r="I5" s="4" t="s">
        <v>24</v>
      </c>
      <c r="J5" s="24" t="s">
        <v>3</v>
      </c>
      <c r="K5" s="24" t="s">
        <v>7</v>
      </c>
      <c r="L5" s="24" t="s">
        <v>4</v>
      </c>
      <c r="M5" s="24" t="s">
        <v>5</v>
      </c>
      <c r="N5" s="24" t="s">
        <v>34</v>
      </c>
      <c r="P5" s="4" t="s">
        <v>9</v>
      </c>
      <c r="Q5" s="4" t="s">
        <v>16</v>
      </c>
    </row>
    <row r="6" spans="1:17" ht="75" customHeight="1" thickTop="1" x14ac:dyDescent="0.25">
      <c r="A6" s="45" t="s">
        <v>35</v>
      </c>
      <c r="B6" s="46" t="s">
        <v>25</v>
      </c>
      <c r="C6" s="47" t="s">
        <v>41</v>
      </c>
      <c r="D6" s="5" t="s">
        <v>26</v>
      </c>
      <c r="E6" s="48" t="s">
        <v>27</v>
      </c>
      <c r="F6" s="49" t="s">
        <v>28</v>
      </c>
      <c r="G6" s="49" t="s">
        <v>29</v>
      </c>
      <c r="H6" s="49" t="s">
        <v>30</v>
      </c>
      <c r="I6" s="49" t="s">
        <v>31</v>
      </c>
      <c r="J6" s="50" t="s">
        <v>32</v>
      </c>
      <c r="K6" s="51" t="s">
        <v>33</v>
      </c>
      <c r="L6" s="50" t="s">
        <v>33</v>
      </c>
      <c r="M6" s="1"/>
      <c r="N6" s="2"/>
      <c r="P6" s="27" t="e">
        <f>E6*0.85</f>
        <v>#VALUE!</v>
      </c>
      <c r="Q6" s="27" t="e">
        <f>E6*0.9</f>
        <v>#VALUE!</v>
      </c>
    </row>
    <row r="7" spans="1:17" x14ac:dyDescent="0.25">
      <c r="A7" s="34"/>
      <c r="B7" s="34"/>
      <c r="C7" s="29"/>
      <c r="D7" s="5"/>
      <c r="E7" s="5"/>
      <c r="F7" s="3"/>
      <c r="G7" s="22"/>
      <c r="H7" s="22"/>
      <c r="I7" s="22"/>
      <c r="J7" s="22"/>
      <c r="K7" s="23"/>
      <c r="L7" s="22"/>
      <c r="M7" s="1"/>
      <c r="N7" s="2"/>
      <c r="O7" s="18"/>
      <c r="P7" s="27">
        <f t="shared" ref="P7:P11" si="0">E7*0.85</f>
        <v>0</v>
      </c>
      <c r="Q7" s="27">
        <f t="shared" ref="Q7:Q11" si="1">E7*0.9</f>
        <v>0</v>
      </c>
    </row>
    <row r="8" spans="1:17" s="43" customFormat="1" x14ac:dyDescent="0.25">
      <c r="A8" s="34"/>
      <c r="B8" s="34"/>
      <c r="C8" s="29"/>
      <c r="D8" s="26"/>
      <c r="E8" s="26"/>
      <c r="F8" s="22"/>
      <c r="G8" s="22"/>
      <c r="H8" s="22"/>
      <c r="I8" s="22"/>
      <c r="J8" s="22"/>
      <c r="K8" s="23"/>
      <c r="L8" s="22"/>
      <c r="M8" s="1"/>
      <c r="N8" s="2"/>
      <c r="O8" s="18"/>
      <c r="P8" s="27">
        <f t="shared" si="0"/>
        <v>0</v>
      </c>
      <c r="Q8" s="27">
        <f t="shared" si="1"/>
        <v>0</v>
      </c>
    </row>
    <row r="9" spans="1:17" x14ac:dyDescent="0.25">
      <c r="A9" s="34"/>
      <c r="B9" s="34"/>
      <c r="C9" s="29"/>
      <c r="D9" s="26"/>
      <c r="E9" s="26"/>
      <c r="F9" s="22"/>
      <c r="G9" s="22"/>
      <c r="H9" s="22"/>
      <c r="I9" s="22"/>
      <c r="J9" s="22"/>
      <c r="K9" s="23"/>
      <c r="L9" s="22"/>
      <c r="M9" s="1"/>
      <c r="N9" s="2"/>
      <c r="O9" s="18"/>
      <c r="P9" s="27">
        <f t="shared" si="0"/>
        <v>0</v>
      </c>
      <c r="Q9" s="27">
        <f t="shared" si="1"/>
        <v>0</v>
      </c>
    </row>
    <row r="10" spans="1:17" s="43" customFormat="1" x14ac:dyDescent="0.25">
      <c r="A10" s="35"/>
      <c r="B10" s="34"/>
      <c r="C10" s="29"/>
      <c r="D10" s="26"/>
      <c r="E10" s="26"/>
      <c r="F10" s="22"/>
      <c r="G10" s="22"/>
      <c r="H10" s="22"/>
      <c r="I10" s="22"/>
      <c r="J10" s="22"/>
      <c r="K10" s="23"/>
      <c r="L10" s="22"/>
      <c r="M10" s="1"/>
      <c r="N10" s="2"/>
      <c r="O10" s="18"/>
      <c r="P10" s="27">
        <f t="shared" si="0"/>
        <v>0</v>
      </c>
      <c r="Q10" s="27">
        <f t="shared" si="1"/>
        <v>0</v>
      </c>
    </row>
    <row r="11" spans="1:17" ht="15.75" thickBot="1" x14ac:dyDescent="0.3">
      <c r="A11" s="35"/>
      <c r="B11" s="34"/>
      <c r="C11" s="36"/>
      <c r="D11" s="26"/>
      <c r="E11" s="5"/>
      <c r="F11" s="22"/>
      <c r="G11" s="22"/>
      <c r="H11" s="22"/>
      <c r="I11" s="22"/>
      <c r="J11" s="22"/>
      <c r="K11" s="23"/>
      <c r="L11" s="22"/>
      <c r="M11" s="1"/>
      <c r="N11" s="2"/>
      <c r="O11" s="28" t="s">
        <v>8</v>
      </c>
      <c r="P11" s="27">
        <f t="shared" si="0"/>
        <v>0</v>
      </c>
      <c r="Q11" s="27">
        <f t="shared" si="1"/>
        <v>0</v>
      </c>
    </row>
    <row r="12" spans="1:17" ht="15.75" thickTop="1" x14ac:dyDescent="0.25">
      <c r="A12" s="52"/>
      <c r="B12" s="34"/>
      <c r="C12" s="30"/>
      <c r="D12" s="26"/>
      <c r="E12" s="5"/>
      <c r="F12" s="22"/>
      <c r="G12" s="22"/>
      <c r="H12" s="22"/>
      <c r="I12" s="22"/>
      <c r="J12" s="22"/>
      <c r="K12" s="23"/>
      <c r="L12" s="22"/>
      <c r="M12" s="1"/>
      <c r="N12" s="2"/>
      <c r="O12" s="18"/>
    </row>
    <row r="13" spans="1:17" x14ac:dyDescent="0.25">
      <c r="A13" s="25"/>
      <c r="B13" s="25"/>
      <c r="C13" s="6"/>
      <c r="D13" s="5"/>
      <c r="E13" s="5"/>
      <c r="F13" s="22"/>
      <c r="G13" s="22"/>
      <c r="H13" s="22"/>
      <c r="I13" s="22"/>
      <c r="J13" s="22"/>
      <c r="K13" s="23"/>
      <c r="L13" s="22"/>
      <c r="M13" s="1"/>
      <c r="N13" s="2"/>
      <c r="O13" s="18"/>
    </row>
    <row r="14" spans="1:17" x14ac:dyDescent="0.25">
      <c r="A14" s="19"/>
      <c r="B14" s="20"/>
      <c r="C14" s="19"/>
      <c r="D14" s="40">
        <f>SUM(D6:D11)</f>
        <v>0</v>
      </c>
      <c r="E14" s="40">
        <f>SUM(E6:E11)</f>
        <v>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7" x14ac:dyDescent="0.25">
      <c r="A15" s="21" t="s">
        <v>37</v>
      </c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7" x14ac:dyDescent="0.25">
      <c r="A16" s="21" t="s">
        <v>36</v>
      </c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</sheetData>
  <mergeCells count="1">
    <mergeCell ref="F4:I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zoomScale="64" zoomScaleNormal="64" workbookViewId="0">
      <selection activeCell="C6" sqref="C6"/>
    </sheetView>
  </sheetViews>
  <sheetFormatPr baseColWidth="10" defaultRowHeight="15" x14ac:dyDescent="0.25"/>
  <cols>
    <col min="1" max="1" width="44.42578125" bestFit="1" customWidth="1"/>
    <col min="2" max="2" width="25.85546875" customWidth="1"/>
    <col min="3" max="3" width="39.42578125" customWidth="1"/>
    <col min="4" max="5" width="17.5703125" customWidth="1"/>
    <col min="6" max="6" width="20.140625" customWidth="1"/>
    <col min="7" max="7" width="21.85546875" customWidth="1"/>
    <col min="8" max="8" width="25.5703125" customWidth="1"/>
    <col min="9" max="9" width="20.42578125" customWidth="1"/>
    <col min="10" max="10" width="17.5703125" bestFit="1" customWidth="1"/>
    <col min="11" max="11" width="18.140625" bestFit="1" customWidth="1"/>
    <col min="12" max="12" width="22.5703125" customWidth="1"/>
    <col min="13" max="14" width="35.85546875" customWidth="1"/>
    <col min="15" max="15" width="25.85546875" customWidth="1"/>
    <col min="16" max="16" width="25.5703125" customWidth="1"/>
    <col min="17" max="17" width="27.140625" customWidth="1"/>
  </cols>
  <sheetData>
    <row r="1" spans="1:17" ht="18" x14ac:dyDescent="0.25">
      <c r="A1" s="44" t="s">
        <v>44</v>
      </c>
      <c r="B1" s="7"/>
      <c r="C1" s="7"/>
      <c r="D1" s="8"/>
      <c r="E1" s="8"/>
      <c r="F1" s="9"/>
      <c r="G1" s="10"/>
      <c r="H1" s="11"/>
      <c r="I1" s="11"/>
      <c r="J1" s="11"/>
      <c r="K1" s="11"/>
      <c r="L1" s="12"/>
      <c r="M1" s="13"/>
      <c r="N1" s="13"/>
      <c r="O1" s="14"/>
    </row>
    <row r="2" spans="1:17" ht="18" x14ac:dyDescent="0.25">
      <c r="A2" s="44" t="s">
        <v>45</v>
      </c>
      <c r="B2" s="7"/>
      <c r="C2" s="7"/>
      <c r="D2" s="8"/>
      <c r="E2" s="8"/>
      <c r="F2" s="9"/>
      <c r="G2" s="10"/>
      <c r="H2" s="11"/>
      <c r="I2" s="11"/>
      <c r="J2" s="11"/>
      <c r="K2" s="11"/>
      <c r="L2" s="11"/>
      <c r="M2" s="12"/>
      <c r="N2" s="15"/>
      <c r="O2" s="15"/>
    </row>
    <row r="3" spans="1:17" ht="18" x14ac:dyDescent="0.25">
      <c r="B3" s="7"/>
      <c r="C3" s="7"/>
      <c r="D3" s="8"/>
      <c r="E3" s="8"/>
      <c r="F3" s="9"/>
      <c r="G3" s="10"/>
      <c r="H3" s="11"/>
      <c r="I3" s="11"/>
      <c r="J3" s="11"/>
      <c r="K3" s="11"/>
      <c r="L3" s="11"/>
      <c r="M3" s="12"/>
      <c r="N3" s="15"/>
      <c r="O3" s="15"/>
    </row>
    <row r="4" spans="1:17" ht="16.5" thickBot="1" x14ac:dyDescent="0.3">
      <c r="A4" s="16"/>
      <c r="B4" s="16"/>
      <c r="C4" s="16"/>
      <c r="D4" s="8"/>
      <c r="E4" s="8"/>
      <c r="F4" s="86" t="s">
        <v>0</v>
      </c>
      <c r="G4" s="87"/>
      <c r="H4" s="87"/>
      <c r="I4" s="87"/>
      <c r="J4" s="17"/>
      <c r="K4" s="17"/>
      <c r="L4" s="12"/>
      <c r="M4" s="13"/>
      <c r="N4" s="13"/>
      <c r="O4" s="14"/>
    </row>
    <row r="5" spans="1:17" ht="26.25" thickBot="1" x14ac:dyDescent="0.3">
      <c r="A5" s="24" t="s">
        <v>1</v>
      </c>
      <c r="B5" s="24" t="s">
        <v>2</v>
      </c>
      <c r="C5" s="4" t="s">
        <v>46</v>
      </c>
      <c r="D5" s="4" t="s">
        <v>6</v>
      </c>
      <c r="E5" s="4" t="s">
        <v>13</v>
      </c>
      <c r="F5" s="4" t="s">
        <v>21</v>
      </c>
      <c r="G5" s="4" t="s">
        <v>22</v>
      </c>
      <c r="H5" s="4" t="s">
        <v>23</v>
      </c>
      <c r="I5" s="4" t="s">
        <v>24</v>
      </c>
      <c r="J5" s="24" t="s">
        <v>3</v>
      </c>
      <c r="K5" s="24" t="s">
        <v>7</v>
      </c>
      <c r="L5" s="24" t="s">
        <v>4</v>
      </c>
      <c r="M5" s="24" t="s">
        <v>5</v>
      </c>
      <c r="N5" s="24" t="s">
        <v>34</v>
      </c>
      <c r="P5" s="4" t="s">
        <v>9</v>
      </c>
      <c r="Q5" s="4" t="s">
        <v>16</v>
      </c>
    </row>
    <row r="6" spans="1:17" ht="75" customHeight="1" thickTop="1" x14ac:dyDescent="0.25">
      <c r="A6" s="45" t="s">
        <v>35</v>
      </c>
      <c r="B6" s="46" t="s">
        <v>25</v>
      </c>
      <c r="C6" s="47" t="s">
        <v>41</v>
      </c>
      <c r="D6" s="5" t="s">
        <v>26</v>
      </c>
      <c r="E6" s="48" t="s">
        <v>27</v>
      </c>
      <c r="F6" s="49" t="s">
        <v>28</v>
      </c>
      <c r="G6" s="49" t="s">
        <v>29</v>
      </c>
      <c r="H6" s="49" t="s">
        <v>30</v>
      </c>
      <c r="I6" s="49" t="s">
        <v>31</v>
      </c>
      <c r="J6" s="50" t="s">
        <v>32</v>
      </c>
      <c r="K6" s="51" t="s">
        <v>33</v>
      </c>
      <c r="L6" s="50" t="s">
        <v>33</v>
      </c>
      <c r="M6" s="1"/>
      <c r="N6" s="2"/>
      <c r="P6" s="27" t="e">
        <f>E6*0.85</f>
        <v>#VALUE!</v>
      </c>
      <c r="Q6" s="27" t="e">
        <f>E6*0.9</f>
        <v>#VALUE!</v>
      </c>
    </row>
    <row r="7" spans="1:17" x14ac:dyDescent="0.25">
      <c r="A7" s="34"/>
      <c r="B7" s="34"/>
      <c r="C7" s="29"/>
      <c r="D7" s="5"/>
      <c r="E7" s="5"/>
      <c r="F7" s="3"/>
      <c r="G7" s="22"/>
      <c r="H7" s="22"/>
      <c r="I7" s="22"/>
      <c r="J7" s="22"/>
      <c r="K7" s="23"/>
      <c r="L7" s="22"/>
      <c r="M7" s="1"/>
      <c r="N7" s="2"/>
      <c r="O7" s="18"/>
      <c r="P7" s="27">
        <f t="shared" ref="P7:P11" si="0">E7*0.85</f>
        <v>0</v>
      </c>
      <c r="Q7" s="27">
        <f t="shared" ref="Q7:Q11" si="1">E7*0.9</f>
        <v>0</v>
      </c>
    </row>
    <row r="8" spans="1:17" s="43" customFormat="1" x14ac:dyDescent="0.25">
      <c r="A8" s="34"/>
      <c r="B8" s="34"/>
      <c r="C8" s="29"/>
      <c r="D8" s="26"/>
      <c r="E8" s="26"/>
      <c r="F8" s="22"/>
      <c r="G8" s="22"/>
      <c r="H8" s="22"/>
      <c r="I8" s="22"/>
      <c r="J8" s="22"/>
      <c r="K8" s="23"/>
      <c r="L8" s="22"/>
      <c r="M8" s="1"/>
      <c r="N8" s="2"/>
      <c r="O8" s="18"/>
      <c r="P8" s="27">
        <f t="shared" si="0"/>
        <v>0</v>
      </c>
      <c r="Q8" s="27">
        <f t="shared" si="1"/>
        <v>0</v>
      </c>
    </row>
    <row r="9" spans="1:17" x14ac:dyDescent="0.25">
      <c r="A9" s="34"/>
      <c r="B9" s="34"/>
      <c r="C9" s="29"/>
      <c r="D9" s="26"/>
      <c r="E9" s="26"/>
      <c r="F9" s="22"/>
      <c r="G9" s="22"/>
      <c r="H9" s="22"/>
      <c r="I9" s="22"/>
      <c r="J9" s="22"/>
      <c r="K9" s="23"/>
      <c r="L9" s="22"/>
      <c r="M9" s="1"/>
      <c r="N9" s="2"/>
      <c r="O9" s="18"/>
      <c r="P9" s="27">
        <f t="shared" si="0"/>
        <v>0</v>
      </c>
      <c r="Q9" s="27">
        <f t="shared" si="1"/>
        <v>0</v>
      </c>
    </row>
    <row r="10" spans="1:17" s="43" customFormat="1" x14ac:dyDescent="0.25">
      <c r="A10" s="35"/>
      <c r="B10" s="34"/>
      <c r="C10" s="29"/>
      <c r="D10" s="26"/>
      <c r="E10" s="26"/>
      <c r="F10" s="22"/>
      <c r="G10" s="22"/>
      <c r="H10" s="22"/>
      <c r="I10" s="22"/>
      <c r="J10" s="22"/>
      <c r="K10" s="23"/>
      <c r="L10" s="22"/>
      <c r="M10" s="1"/>
      <c r="N10" s="2"/>
      <c r="O10" s="18"/>
      <c r="P10" s="27">
        <f t="shared" si="0"/>
        <v>0</v>
      </c>
      <c r="Q10" s="27">
        <f t="shared" si="1"/>
        <v>0</v>
      </c>
    </row>
    <row r="11" spans="1:17" ht="15.75" thickBot="1" x14ac:dyDescent="0.3">
      <c r="A11" s="35"/>
      <c r="B11" s="34"/>
      <c r="C11" s="36"/>
      <c r="D11" s="26"/>
      <c r="E11" s="5"/>
      <c r="F11" s="22"/>
      <c r="G11" s="22"/>
      <c r="H11" s="22"/>
      <c r="I11" s="22"/>
      <c r="J11" s="22"/>
      <c r="K11" s="23"/>
      <c r="L11" s="22"/>
      <c r="M11" s="1"/>
      <c r="N11" s="2"/>
      <c r="O11" s="28" t="s">
        <v>8</v>
      </c>
      <c r="P11" s="27">
        <f t="shared" si="0"/>
        <v>0</v>
      </c>
      <c r="Q11" s="27">
        <f t="shared" si="1"/>
        <v>0</v>
      </c>
    </row>
    <row r="12" spans="1:17" ht="15.75" thickTop="1" x14ac:dyDescent="0.25">
      <c r="A12" s="52"/>
      <c r="B12" s="34"/>
      <c r="C12" s="30"/>
      <c r="D12" s="26"/>
      <c r="E12" s="5"/>
      <c r="F12" s="22"/>
      <c r="G12" s="22"/>
      <c r="H12" s="22"/>
      <c r="I12" s="22"/>
      <c r="J12" s="22"/>
      <c r="K12" s="23"/>
      <c r="L12" s="22"/>
      <c r="M12" s="1"/>
      <c r="N12" s="2"/>
      <c r="O12" s="18"/>
    </row>
    <row r="13" spans="1:17" x14ac:dyDescent="0.25">
      <c r="A13" s="25"/>
      <c r="B13" s="25"/>
      <c r="C13" s="6"/>
      <c r="D13" s="5"/>
      <c r="E13" s="5"/>
      <c r="F13" s="22"/>
      <c r="G13" s="22"/>
      <c r="H13" s="22"/>
      <c r="I13" s="22"/>
      <c r="J13" s="22"/>
      <c r="K13" s="23"/>
      <c r="L13" s="22"/>
      <c r="M13" s="1"/>
      <c r="N13" s="2"/>
      <c r="O13" s="18"/>
    </row>
    <row r="14" spans="1:17" x14ac:dyDescent="0.25">
      <c r="A14" s="19"/>
      <c r="B14" s="20"/>
      <c r="C14" s="19"/>
      <c r="D14" s="40">
        <f>SUM(D6:D11)</f>
        <v>0</v>
      </c>
      <c r="E14" s="40">
        <f>SUM(E6:E11)</f>
        <v>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7" x14ac:dyDescent="0.25">
      <c r="A15" s="21" t="s">
        <v>37</v>
      </c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7" x14ac:dyDescent="0.25">
      <c r="A16" s="21" t="s">
        <v>36</v>
      </c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</sheetData>
  <mergeCells count="1">
    <mergeCell ref="F4:I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2"/>
  <sheetViews>
    <sheetView workbookViewId="0">
      <selection activeCell="C7" sqref="C7"/>
    </sheetView>
  </sheetViews>
  <sheetFormatPr baseColWidth="10" defaultRowHeight="15" x14ac:dyDescent="0.25"/>
  <cols>
    <col min="1" max="1" width="47.140625" bestFit="1" customWidth="1"/>
    <col min="2" max="3" width="13.85546875" bestFit="1" customWidth="1"/>
    <col min="4" max="4" width="12.5703125" bestFit="1" customWidth="1"/>
  </cols>
  <sheetData>
    <row r="4" spans="1:4" x14ac:dyDescent="0.25">
      <c r="C4">
        <v>2013</v>
      </c>
      <c r="D4">
        <v>2014</v>
      </c>
    </row>
    <row r="5" spans="1:4" x14ac:dyDescent="0.25">
      <c r="A5" s="38" t="s">
        <v>17</v>
      </c>
      <c r="B5" s="42" t="e">
        <f>+#REF!</f>
        <v>#REF!</v>
      </c>
    </row>
    <row r="6" spans="1:4" x14ac:dyDescent="0.25">
      <c r="A6" s="38"/>
      <c r="B6" s="42"/>
    </row>
    <row r="7" spans="1:4" x14ac:dyDescent="0.25">
      <c r="A7" s="31" t="s">
        <v>19</v>
      </c>
      <c r="B7" s="41"/>
      <c r="C7" s="41" t="e">
        <f>+#REF!</f>
        <v>#REF!</v>
      </c>
      <c r="D7" s="32" t="e">
        <f>+#REF!</f>
        <v>#REF!</v>
      </c>
    </row>
    <row r="8" spans="1:4" x14ac:dyDescent="0.25">
      <c r="A8" s="38" t="s">
        <v>18</v>
      </c>
      <c r="B8" s="42" t="e">
        <f>+#REF!</f>
        <v>#REF!</v>
      </c>
    </row>
    <row r="9" spans="1:4" x14ac:dyDescent="0.25">
      <c r="A9" s="38" t="s">
        <v>20</v>
      </c>
      <c r="B9" s="42"/>
    </row>
    <row r="10" spans="1:4" x14ac:dyDescent="0.25">
      <c r="A10" s="38"/>
      <c r="B10" s="42"/>
    </row>
    <row r="11" spans="1:4" x14ac:dyDescent="0.25">
      <c r="A11" s="38"/>
      <c r="B11" s="42"/>
    </row>
    <row r="12" spans="1:4" x14ac:dyDescent="0.25">
      <c r="A12" s="39" t="s">
        <v>14</v>
      </c>
      <c r="B12" s="39">
        <v>4410483.5199999996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topLeftCell="D1" zoomScale="83" zoomScaleNormal="83" workbookViewId="0">
      <selection activeCell="M5" sqref="M5"/>
    </sheetView>
  </sheetViews>
  <sheetFormatPr baseColWidth="10" defaultRowHeight="15" x14ac:dyDescent="0.25"/>
  <cols>
    <col min="1" max="1" width="30.5703125" customWidth="1"/>
    <col min="2" max="2" width="25.140625" customWidth="1"/>
    <col min="3" max="3" width="43.5703125" customWidth="1"/>
    <col min="4" max="4" width="19.5703125" customWidth="1"/>
    <col min="5" max="6" width="19.140625" customWidth="1"/>
    <col min="8" max="8" width="21.42578125" customWidth="1"/>
    <col min="9" max="9" width="21.5703125" customWidth="1"/>
    <col min="10" max="10" width="16" customWidth="1"/>
    <col min="11" max="11" width="18" customWidth="1"/>
  </cols>
  <sheetData>
    <row r="1" spans="1:12" ht="25.5" x14ac:dyDescent="0.25">
      <c r="A1" s="4" t="s">
        <v>1</v>
      </c>
      <c r="B1" s="4" t="s">
        <v>2</v>
      </c>
      <c r="C1" s="4" t="s">
        <v>46</v>
      </c>
      <c r="D1" s="4" t="s">
        <v>15</v>
      </c>
      <c r="E1" s="4" t="s">
        <v>6</v>
      </c>
      <c r="F1" s="4" t="s">
        <v>13</v>
      </c>
      <c r="G1" s="4" t="s">
        <v>3</v>
      </c>
      <c r="H1" s="4" t="s">
        <v>7</v>
      </c>
      <c r="I1" s="4" t="s">
        <v>10</v>
      </c>
      <c r="J1" s="37" t="s">
        <v>11</v>
      </c>
      <c r="K1" s="37" t="s">
        <v>12</v>
      </c>
    </row>
    <row r="2" spans="1:12" ht="38.25" x14ac:dyDescent="0.25">
      <c r="A2" s="45" t="s">
        <v>35</v>
      </c>
      <c r="B2" s="46" t="s">
        <v>25</v>
      </c>
      <c r="C2" s="47" t="s">
        <v>41</v>
      </c>
      <c r="D2" s="85" t="s">
        <v>39</v>
      </c>
      <c r="E2" s="67" t="s">
        <v>26</v>
      </c>
      <c r="F2" s="48" t="s">
        <v>27</v>
      </c>
      <c r="G2" s="49" t="s">
        <v>38</v>
      </c>
      <c r="H2" s="49" t="s">
        <v>33</v>
      </c>
      <c r="I2" s="49"/>
      <c r="J2" s="50"/>
      <c r="K2" s="51"/>
      <c r="L2" s="50"/>
    </row>
    <row r="3" spans="1:12" x14ac:dyDescent="0.25">
      <c r="A3" s="46"/>
      <c r="B3" s="46"/>
      <c r="C3" s="47"/>
      <c r="D3" s="66"/>
      <c r="E3" s="67"/>
      <c r="F3" s="67"/>
      <c r="G3" s="50"/>
      <c r="H3" s="51"/>
      <c r="I3" s="67"/>
      <c r="J3" s="33"/>
      <c r="K3" s="33"/>
    </row>
    <row r="4" spans="1:12" x14ac:dyDescent="0.25">
      <c r="A4" s="46"/>
      <c r="B4" s="46"/>
      <c r="C4" s="47"/>
      <c r="D4" s="53"/>
      <c r="E4" s="48"/>
      <c r="F4" s="48"/>
      <c r="G4" s="50"/>
      <c r="H4" s="51"/>
      <c r="I4" s="67"/>
      <c r="J4" s="33"/>
      <c r="K4" s="33"/>
    </row>
    <row r="5" spans="1:12" x14ac:dyDescent="0.25">
      <c r="A5" s="47"/>
      <c r="B5" s="47"/>
      <c r="C5" s="47"/>
      <c r="D5" s="53"/>
      <c r="E5" s="48"/>
      <c r="F5" s="48"/>
      <c r="G5" s="50"/>
      <c r="H5" s="51"/>
      <c r="I5" s="67"/>
      <c r="J5" s="33"/>
      <c r="K5" s="33"/>
    </row>
    <row r="6" spans="1:12" x14ac:dyDescent="0.25">
      <c r="A6" s="46"/>
      <c r="B6" s="46"/>
      <c r="C6" s="47"/>
      <c r="D6" s="53"/>
      <c r="E6" s="48"/>
      <c r="F6" s="48"/>
      <c r="G6" s="50"/>
      <c r="H6" s="51"/>
      <c r="I6" s="67"/>
      <c r="J6" s="33"/>
      <c r="K6" s="33"/>
    </row>
    <row r="7" spans="1:12" ht="15.75" thickBot="1" x14ac:dyDescent="0.3">
      <c r="A7" s="54"/>
      <c r="B7" s="54"/>
      <c r="C7" s="54"/>
      <c r="D7" s="55"/>
      <c r="E7" s="56"/>
      <c r="F7" s="56"/>
      <c r="G7" s="57"/>
      <c r="H7" s="58"/>
      <c r="I7" s="67"/>
      <c r="J7" s="33"/>
      <c r="K7" s="33"/>
    </row>
    <row r="8" spans="1:12" ht="15.75" thickTop="1" x14ac:dyDescent="0.25">
      <c r="A8" s="59"/>
      <c r="B8" s="60"/>
      <c r="C8" s="61"/>
      <c r="D8" s="62"/>
      <c r="E8" s="63"/>
      <c r="F8" s="63"/>
      <c r="G8" s="50"/>
      <c r="H8" s="51"/>
      <c r="I8" s="67"/>
      <c r="J8" s="33"/>
      <c r="K8" s="33"/>
    </row>
    <row r="9" spans="1:12" x14ac:dyDescent="0.25">
      <c r="A9" s="64"/>
      <c r="B9" s="46"/>
      <c r="C9" s="65"/>
      <c r="D9" s="66"/>
      <c r="E9" s="67"/>
      <c r="F9" s="67"/>
      <c r="G9" s="68"/>
      <c r="H9" s="69"/>
      <c r="I9" s="67"/>
      <c r="J9" s="33"/>
      <c r="K9" s="33"/>
    </row>
    <row r="10" spans="1:12" x14ac:dyDescent="0.25">
      <c r="A10" s="47"/>
      <c r="B10" s="47"/>
      <c r="C10" s="47"/>
      <c r="D10" s="66"/>
      <c r="E10" s="67"/>
      <c r="F10" s="67"/>
      <c r="G10" s="68"/>
      <c r="H10" s="69"/>
      <c r="I10" s="67"/>
      <c r="J10" s="33"/>
      <c r="K10" s="33"/>
    </row>
    <row r="11" spans="1:12" x14ac:dyDescent="0.25">
      <c r="A11" s="47"/>
      <c r="B11" s="47"/>
      <c r="C11" s="47"/>
      <c r="D11" s="66"/>
      <c r="E11" s="67"/>
      <c r="F11" s="67"/>
      <c r="G11" s="68"/>
      <c r="H11" s="69"/>
      <c r="I11" s="67"/>
      <c r="J11" s="33"/>
      <c r="K11" s="33"/>
    </row>
    <row r="12" spans="1:12" x14ac:dyDescent="0.25">
      <c r="A12" s="47"/>
      <c r="B12" s="47"/>
      <c r="C12" s="47"/>
      <c r="D12" s="66"/>
      <c r="E12" s="67"/>
      <c r="F12" s="67"/>
      <c r="G12" s="68"/>
      <c r="H12" s="69"/>
      <c r="I12" s="67"/>
      <c r="J12" s="33"/>
      <c r="K12" s="33"/>
    </row>
    <row r="13" spans="1:12" x14ac:dyDescent="0.25">
      <c r="A13" s="47"/>
      <c r="B13" s="47"/>
      <c r="C13" s="47"/>
      <c r="D13" s="66"/>
      <c r="E13" s="67"/>
      <c r="F13" s="67"/>
      <c r="G13" s="68"/>
      <c r="H13" s="69"/>
      <c r="I13" s="67"/>
      <c r="J13" s="33"/>
      <c r="K13" s="33"/>
    </row>
    <row r="14" spans="1:12" x14ac:dyDescent="0.25">
      <c r="A14" s="47"/>
      <c r="B14" s="47"/>
      <c r="C14" s="47"/>
      <c r="D14" s="66"/>
      <c r="E14" s="67"/>
      <c r="F14" s="67"/>
      <c r="G14" s="68"/>
      <c r="H14" s="69"/>
      <c r="I14" s="67"/>
      <c r="J14" s="33"/>
      <c r="K14" s="33"/>
    </row>
    <row r="15" spans="1:12" ht="15.75" thickBot="1" x14ac:dyDescent="0.3">
      <c r="A15" s="70"/>
      <c r="B15" s="70"/>
      <c r="C15" s="70"/>
      <c r="D15" s="71"/>
      <c r="E15" s="72"/>
      <c r="F15" s="72"/>
      <c r="G15" s="73"/>
      <c r="H15" s="74"/>
      <c r="I15" s="67"/>
      <c r="J15" s="33"/>
      <c r="K15" s="33"/>
    </row>
    <row r="16" spans="1:12" ht="15.75" thickTop="1" x14ac:dyDescent="0.25">
      <c r="A16" s="47"/>
      <c r="B16" s="47"/>
      <c r="C16" s="75"/>
      <c r="D16" s="66"/>
      <c r="E16" s="67"/>
      <c r="F16" s="67"/>
      <c r="G16" s="68"/>
      <c r="H16" s="69"/>
      <c r="I16" s="67"/>
      <c r="J16" s="33"/>
      <c r="K16" s="33"/>
    </row>
    <row r="17" spans="1:11" x14ac:dyDescent="0.25">
      <c r="A17" s="47"/>
      <c r="B17" s="47"/>
      <c r="C17" s="47"/>
      <c r="D17" s="66"/>
      <c r="E17" s="67"/>
      <c r="F17" s="67"/>
      <c r="G17" s="68"/>
      <c r="H17" s="69"/>
      <c r="I17" s="67"/>
      <c r="J17" s="33"/>
      <c r="K17" s="33"/>
    </row>
    <row r="18" spans="1:11" x14ac:dyDescent="0.25">
      <c r="A18" s="47"/>
      <c r="B18" s="47"/>
      <c r="C18" s="65"/>
      <c r="D18" s="66"/>
      <c r="E18" s="67"/>
      <c r="F18" s="67"/>
      <c r="G18" s="68"/>
      <c r="H18" s="69"/>
      <c r="I18" s="67"/>
      <c r="J18" s="33"/>
      <c r="K18" s="33"/>
    </row>
    <row r="19" spans="1:11" x14ac:dyDescent="0.25">
      <c r="A19" s="47"/>
      <c r="B19" s="47"/>
      <c r="C19" s="47"/>
      <c r="D19" s="66"/>
      <c r="E19" s="67"/>
      <c r="F19" s="67"/>
      <c r="G19" s="68"/>
      <c r="H19" s="69"/>
      <c r="I19" s="67"/>
      <c r="J19" s="33"/>
      <c r="K19" s="33"/>
    </row>
    <row r="20" spans="1:11" x14ac:dyDescent="0.25">
      <c r="A20" s="47"/>
      <c r="B20" s="47"/>
      <c r="C20" s="47"/>
      <c r="D20" s="66"/>
      <c r="E20" s="67"/>
      <c r="F20" s="67"/>
      <c r="G20" s="68"/>
      <c r="H20" s="69"/>
      <c r="I20" s="67"/>
      <c r="J20" s="33"/>
      <c r="K20" s="33"/>
    </row>
    <row r="21" spans="1:11" x14ac:dyDescent="0.25">
      <c r="A21" s="47"/>
      <c r="B21" s="47"/>
      <c r="C21" s="47"/>
      <c r="D21" s="66"/>
      <c r="E21" s="67"/>
      <c r="F21" s="67"/>
      <c r="G21" s="68"/>
      <c r="H21" s="69"/>
      <c r="I21" s="67"/>
      <c r="J21" s="33"/>
      <c r="K21" s="33"/>
    </row>
    <row r="22" spans="1:11" ht="15.75" thickBot="1" x14ac:dyDescent="0.3">
      <c r="A22" s="54"/>
      <c r="B22" s="54"/>
      <c r="C22" s="54"/>
      <c r="D22" s="55"/>
      <c r="E22" s="56"/>
      <c r="F22" s="56"/>
      <c r="G22" s="76"/>
      <c r="H22" s="77"/>
      <c r="I22" s="67"/>
      <c r="J22" s="33"/>
      <c r="K22" s="33"/>
    </row>
    <row r="23" spans="1:11" ht="15.75" thickTop="1" x14ac:dyDescent="0.25">
      <c r="A23" s="47"/>
      <c r="B23" s="47"/>
      <c r="C23" s="47"/>
      <c r="D23" s="66"/>
      <c r="E23" s="67"/>
      <c r="F23" s="67"/>
      <c r="G23" s="68"/>
      <c r="H23" s="69"/>
      <c r="I23" s="67"/>
      <c r="J23" s="33"/>
      <c r="K23" s="33"/>
    </row>
    <row r="24" spans="1:11" x14ac:dyDescent="0.25">
      <c r="A24" s="47"/>
      <c r="B24" s="47"/>
      <c r="C24" s="47"/>
      <c r="D24" s="66"/>
      <c r="E24" s="67"/>
      <c r="F24" s="67"/>
      <c r="G24" s="68"/>
      <c r="H24" s="69"/>
      <c r="I24" s="67"/>
      <c r="J24" s="33"/>
      <c r="K24" s="33"/>
    </row>
    <row r="25" spans="1:11" x14ac:dyDescent="0.25">
      <c r="A25" s="47"/>
      <c r="B25" s="47"/>
      <c r="C25" s="65"/>
      <c r="D25" s="66"/>
      <c r="E25" s="67"/>
      <c r="F25" s="67"/>
      <c r="G25" s="68"/>
      <c r="H25" s="69"/>
      <c r="I25" s="67"/>
      <c r="J25" s="33"/>
      <c r="K25" s="33"/>
    </row>
    <row r="26" spans="1:11" ht="15.75" thickBot="1" x14ac:dyDescent="0.3">
      <c r="A26" s="78"/>
      <c r="B26" s="78"/>
      <c r="C26" s="78"/>
      <c r="D26" s="79"/>
      <c r="E26" s="80"/>
      <c r="F26" s="80"/>
      <c r="G26" s="81"/>
      <c r="H26" s="82"/>
      <c r="I26" s="67"/>
      <c r="J26" s="33"/>
      <c r="K26" s="33"/>
    </row>
    <row r="27" spans="1:11" ht="15.75" thickTop="1" x14ac:dyDescent="0.25">
      <c r="A27" s="47"/>
      <c r="B27" s="47"/>
      <c r="C27" s="47"/>
      <c r="D27" s="66"/>
      <c r="E27" s="67"/>
      <c r="F27" s="67"/>
      <c r="G27" s="68"/>
      <c r="H27" s="69"/>
      <c r="I27" s="67"/>
      <c r="J27" s="33"/>
      <c r="K27" s="33"/>
    </row>
    <row r="28" spans="1:11" x14ac:dyDescent="0.25">
      <c r="A28" s="47"/>
      <c r="B28" s="47"/>
      <c r="C28" s="47"/>
      <c r="D28" s="66"/>
      <c r="E28" s="67"/>
      <c r="F28" s="67"/>
      <c r="G28" s="68"/>
      <c r="H28" s="69"/>
      <c r="I28" s="67"/>
      <c r="J28" s="33"/>
      <c r="K28" s="33"/>
    </row>
    <row r="29" spans="1:11" x14ac:dyDescent="0.25">
      <c r="A29" s="47"/>
      <c r="B29" s="47"/>
      <c r="C29" s="47"/>
      <c r="D29" s="66"/>
      <c r="E29" s="67"/>
      <c r="F29" s="67"/>
      <c r="G29" s="68"/>
      <c r="H29" s="69"/>
      <c r="I29" s="67"/>
      <c r="J29" s="33"/>
      <c r="K29" s="33"/>
    </row>
    <row r="30" spans="1:11" x14ac:dyDescent="0.25">
      <c r="A30" s="47"/>
      <c r="B30" s="47"/>
      <c r="C30" s="47"/>
      <c r="D30" s="66"/>
      <c r="E30" s="67"/>
      <c r="F30" s="67"/>
      <c r="G30" s="68"/>
      <c r="H30" s="69"/>
      <c r="I30" s="67"/>
      <c r="J30" s="33"/>
      <c r="K30" s="33"/>
    </row>
    <row r="31" spans="1:11" x14ac:dyDescent="0.25">
      <c r="A31" s="47"/>
      <c r="B31" s="47"/>
      <c r="C31" s="47"/>
      <c r="D31" s="66"/>
      <c r="E31" s="67"/>
      <c r="F31" s="67"/>
      <c r="G31" s="68"/>
      <c r="H31" s="69"/>
      <c r="I31" s="67"/>
      <c r="J31" s="33"/>
      <c r="K31" s="33"/>
    </row>
    <row r="32" spans="1:11" ht="15.75" thickBot="1" x14ac:dyDescent="0.3">
      <c r="A32" s="54"/>
      <c r="B32" s="54"/>
      <c r="C32" s="54"/>
      <c r="D32" s="55"/>
      <c r="E32" s="56"/>
      <c r="F32" s="56"/>
      <c r="G32" s="76"/>
      <c r="H32" s="77"/>
      <c r="I32" s="67"/>
      <c r="J32" s="33"/>
      <c r="K32" s="33"/>
    </row>
    <row r="33" spans="1:9" ht="15.75" thickTop="1" x14ac:dyDescent="0.25">
      <c r="A33" s="83"/>
      <c r="B33" s="83"/>
      <c r="C33" s="83"/>
      <c r="D33" s="83"/>
      <c r="E33" s="84"/>
      <c r="F33" s="84"/>
      <c r="G33" s="83"/>
      <c r="H33" s="83"/>
      <c r="I33" s="84"/>
    </row>
  </sheetData>
  <autoFilter ref="A1:H33"/>
  <sortState ref="A2:H32">
    <sortCondition descending="1" ref="H2:H3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Gráficos</vt:lpstr>
      </vt:variant>
      <vt:variant>
        <vt:i4>2</vt:i4>
      </vt:variant>
    </vt:vector>
  </HeadingPairs>
  <TitlesOfParts>
    <vt:vector size="9" baseType="lpstr">
      <vt:lpstr>Centro y Occidente</vt:lpstr>
      <vt:lpstr>Noroeste  y Noreste</vt:lpstr>
      <vt:lpstr>Península de Yucatán</vt:lpstr>
      <vt:lpstr>Frontera Sur</vt:lpstr>
      <vt:lpstr>Baja California</vt:lpstr>
      <vt:lpstr>Hoja1</vt:lpstr>
      <vt:lpstr>Todos</vt:lpstr>
      <vt:lpstr>Gráfico6</vt:lpstr>
      <vt:lpstr>Gráfico5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EQUIPO CC</dc:creator>
  <cp:lastModifiedBy>Selina Villegas</cp:lastModifiedBy>
  <dcterms:created xsi:type="dcterms:W3CDTF">2012-02-01T18:07:31Z</dcterms:created>
  <dcterms:modified xsi:type="dcterms:W3CDTF">2022-01-26T23:41:11Z</dcterms:modified>
</cp:coreProperties>
</file>